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0" yWindow="0" windowWidth="38120" windowHeight="15860" activeTab="0"/>
  </bookViews>
  <sheets>
    <sheet name="Slepý rozpočet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<sst xmlns="http://schemas.openxmlformats.org/spreadsheetml/2006/main" count="51" uniqueCount="51">
  <si>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Název</t>
  </si>
  <si>
    <t>Rozměry</t>
  </si>
  <si>
    <t>Ks</t>
  </si>
  <si>
    <t xml:space="preserve">Cena za 1 ks  </t>
  </si>
  <si>
    <t>Cena celkem</t>
  </si>
  <si>
    <t xml:space="preserve">Příkon </t>
  </si>
  <si>
    <t>Cena celkem bez DPH</t>
  </si>
  <si>
    <t>Pozice</t>
  </si>
  <si>
    <t>230V/0,2kW</t>
  </si>
  <si>
    <t>230V/0,7kW</t>
  </si>
  <si>
    <t>230V/0,4kW</t>
  </si>
  <si>
    <t>230V/3,5kW</t>
  </si>
  <si>
    <t>230V/0,15kW</t>
  </si>
  <si>
    <t xml:space="preserve">baterie stolní profi s pákovým ovládáním a otočným ramínkem, model je v robustní nerezovém provedení </t>
  </si>
  <si>
    <t xml:space="preserve">Doprava, montáž, instalační materiál, uvedení do provozu, zaškolení </t>
  </si>
  <si>
    <t>Hnojník KC</t>
  </si>
  <si>
    <t>Zpracováno pro: Petit Atelier</t>
  </si>
  <si>
    <t>400V/5kW</t>
  </si>
  <si>
    <t>skladový regál s 5 policemi a nosností police 250kg, regál bez šroubků</t>
  </si>
  <si>
    <t>900x500x1800</t>
  </si>
  <si>
    <t>baterie stolní profi s pákovým ovládáním a otočným ramínkem, napojení na spulboy</t>
  </si>
  <si>
    <t>myčka skla</t>
  </si>
  <si>
    <t>mlýnek na kávu</t>
  </si>
  <si>
    <t xml:space="preserve">Cena celkem s DPH </t>
  </si>
  <si>
    <t>30</t>
  </si>
  <si>
    <t>600x620x1960</t>
  </si>
  <si>
    <t>profi chladící skříň s prosklenými dveřmi o objemu 352l</t>
  </si>
  <si>
    <t>2700x700x900</t>
  </si>
  <si>
    <t>31</t>
  </si>
  <si>
    <t>32</t>
  </si>
  <si>
    <t>735x605x1020</t>
  </si>
  <si>
    <t>výrobník ledu s produkcí 68kg / 24h,  40kg ledu zásobník</t>
  </si>
  <si>
    <t>33</t>
  </si>
  <si>
    <t>celonerezový barový stůl s prolisem v desce stolu, na L straně 3x police, prostor pro zabudování myčky skla, zásuvka na vyklepávání kávy z páky kávovaru, dvířka pod dřezem, 2x police pod zásuvkou</t>
  </si>
  <si>
    <t>dvoupákový kávovar</t>
  </si>
  <si>
    <t>33a</t>
  </si>
  <si>
    <t>33b</t>
  </si>
  <si>
    <t>33c</t>
  </si>
  <si>
    <t>33d</t>
  </si>
  <si>
    <t>34</t>
  </si>
  <si>
    <t>lednice na nápoje - dodávka Kofola, Coca-Cola, ...</t>
  </si>
  <si>
    <t>1000x700x2000</t>
  </si>
  <si>
    <t>2200x800x900</t>
  </si>
  <si>
    <t>35</t>
  </si>
  <si>
    <t>35a</t>
  </si>
  <si>
    <t>36</t>
  </si>
  <si>
    <t>celonerezový chlazený stůl s dvířky velikosti na pivní kegy, pracovní deska s přesahem přes zídku</t>
  </si>
  <si>
    <t>celonerezový výčepní stůl s prolisem v desce stolu, 3x police na L straně, vevařený dřez na spulboy, okapní miska s ostřikem, koš pracovní deska s přesahem přes zídku</t>
  </si>
  <si>
    <t>1850x800x900</t>
  </si>
  <si>
    <t>Bar zázemí komunitního centra</t>
  </si>
  <si>
    <t>Vybavení bar komunitního centra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</si>
</sst>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49">
    <font>
      <sz val="10"/>
      <name val="Arial CE"/>
      <family val="0"/>
    </font>
    <font>
      <sz val="12"/>
      <color indexed="8"/>
      <name val="Calibri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0"/>
      <color indexed="10"/>
      <name val="Times New Roman"/>
      <family val="0"/>
    </font>
    <font>
      <b/>
      <i/>
      <sz val="16"/>
      <name val="Times New Roman"/>
      <family val="0"/>
    </font>
    <font>
      <b/>
      <i/>
      <sz val="14"/>
      <name val="Times New Roman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name val="Times New Roman"/>
      <family val="0"/>
    </font>
    <font>
      <b/>
      <sz val="11"/>
      <name val="Times New Roman"/>
      <family val="0"/>
    </font>
    <font>
      <u val="single"/>
      <sz val="10"/>
      <color indexed="39"/>
      <name val="Arial CE"/>
      <family val="0"/>
    </font>
    <font>
      <u val="single"/>
      <sz val="10"/>
      <color indexed="36"/>
      <name val="Arial C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10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6" borderId="1" applyNumberFormat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8" borderId="6" applyNumberFormat="0" applyAlignment="0" applyProtection="0"/>
    <xf numFmtId="0" fontId="13" fillId="39" borderId="0" applyNumberFormat="0" applyBorder="0" applyAlignment="0" applyProtection="0"/>
    <xf numFmtId="0" fontId="42" fillId="40" borderId="1" applyNumberFormat="0" applyAlignment="0" applyProtection="0"/>
    <xf numFmtId="0" fontId="20" fillId="41" borderId="7" applyNumberFormat="0" applyAlignment="0" applyProtection="0"/>
    <xf numFmtId="0" fontId="43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3" borderId="12" applyNumberFormat="0" applyFont="0" applyAlignment="0" applyProtection="0"/>
    <xf numFmtId="0" fontId="45" fillId="36" borderId="13" applyNumberFormat="0" applyAlignment="0" applyProtection="0"/>
    <xf numFmtId="9" fontId="0" fillId="0" borderId="0" applyFont="0" applyFill="0" applyBorder="0" applyAlignment="0" applyProtection="0"/>
    <xf numFmtId="0" fontId="0" fillId="4" borderId="14" applyNumberFormat="0" applyFont="0" applyAlignment="0" applyProtection="0"/>
    <xf numFmtId="0" fontId="22" fillId="0" borderId="15" applyNumberFormat="0" applyFill="0" applyAlignment="0" applyProtection="0"/>
    <xf numFmtId="0" fontId="16" fillId="44" borderId="0" applyNumberFormat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21" fillId="3" borderId="17" applyNumberFormat="0" applyAlignment="0" applyProtection="0"/>
    <xf numFmtId="0" fontId="14" fillId="2" borderId="17" applyNumberFormat="0" applyAlignment="0" applyProtection="0"/>
    <xf numFmtId="0" fontId="24" fillId="2" borderId="18" applyNumberFormat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22" borderId="0" applyNumberFormat="0" applyBorder="0" applyAlignment="0" applyProtection="0"/>
    <xf numFmtId="0" fontId="12" fillId="4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3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left" vertical="top" wrapText="1"/>
    </xf>
    <xf numFmtId="3" fontId="7" fillId="0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Alignment="1">
      <alignment horizontal="center" vertical="top" wrapText="1"/>
    </xf>
    <xf numFmtId="0" fontId="5" fillId="2" borderId="19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2" borderId="19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5" fillId="48" borderId="20" xfId="0" applyNumberFormat="1" applyFont="1" applyFill="1" applyBorder="1" applyAlignment="1">
      <alignment horizontal="center"/>
    </xf>
    <xf numFmtId="0" fontId="7" fillId="48" borderId="21" xfId="0" applyFont="1" applyFill="1" applyBorder="1" applyAlignment="1">
      <alignment horizontal="center" vertical="center"/>
    </xf>
    <xf numFmtId="0" fontId="5" fillId="48" borderId="21" xfId="0" applyFont="1" applyFill="1" applyBorder="1" applyAlignment="1">
      <alignment horizontal="left"/>
    </xf>
    <xf numFmtId="0" fontId="5" fillId="48" borderId="21" xfId="0" applyFont="1" applyFill="1" applyBorder="1" applyAlignment="1">
      <alignment horizontal="center"/>
    </xf>
    <xf numFmtId="3" fontId="5" fillId="48" borderId="2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3" fontId="5" fillId="2" borderId="23" xfId="0" applyNumberFormat="1" applyFont="1" applyFill="1" applyBorder="1" applyAlignment="1">
      <alignment horizontal="center" vertical="top" wrapText="1"/>
    </xf>
    <xf numFmtId="49" fontId="7" fillId="44" borderId="24" xfId="0" applyNumberFormat="1" applyFont="1" applyFill="1" applyBorder="1" applyAlignment="1">
      <alignment horizontal="center"/>
    </xf>
    <xf numFmtId="0" fontId="7" fillId="44" borderId="25" xfId="0" applyFont="1" applyFill="1" applyBorder="1" applyAlignment="1">
      <alignment horizontal="left"/>
    </xf>
    <xf numFmtId="0" fontId="7" fillId="44" borderId="25" xfId="0" applyFont="1" applyFill="1" applyBorder="1" applyAlignment="1">
      <alignment/>
    </xf>
    <xf numFmtId="0" fontId="7" fillId="44" borderId="25" xfId="0" applyFont="1" applyFill="1" applyBorder="1" applyAlignment="1">
      <alignment horizontal="center"/>
    </xf>
    <xf numFmtId="3" fontId="7" fillId="44" borderId="26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49" fontId="7" fillId="44" borderId="20" xfId="0" applyNumberFormat="1" applyFont="1" applyFill="1" applyBorder="1" applyAlignment="1">
      <alignment horizontal="center"/>
    </xf>
    <xf numFmtId="0" fontId="7" fillId="44" borderId="21" xfId="0" applyFont="1" applyFill="1" applyBorder="1" applyAlignment="1">
      <alignment horizontal="left"/>
    </xf>
    <xf numFmtId="0" fontId="7" fillId="44" borderId="21" xfId="0" applyFont="1" applyFill="1" applyBorder="1" applyAlignment="1">
      <alignment/>
    </xf>
    <xf numFmtId="0" fontId="7" fillId="44" borderId="21" xfId="0" applyFont="1" applyFill="1" applyBorder="1" applyAlignment="1">
      <alignment horizontal="center"/>
    </xf>
    <xf numFmtId="3" fontId="7" fillId="44" borderId="27" xfId="0" applyNumberFormat="1" applyFont="1" applyFill="1" applyBorder="1" applyAlignment="1">
      <alignment horizontal="center"/>
    </xf>
    <xf numFmtId="0" fontId="5" fillId="44" borderId="28" xfId="0" applyNumberFormat="1" applyFont="1" applyFill="1" applyBorder="1" applyAlignment="1">
      <alignment horizontal="center"/>
    </xf>
    <xf numFmtId="0" fontId="7" fillId="44" borderId="29" xfId="0" applyFont="1" applyFill="1" applyBorder="1" applyAlignment="1">
      <alignment horizontal="left"/>
    </xf>
    <xf numFmtId="0" fontId="5" fillId="44" borderId="29" xfId="0" applyFont="1" applyFill="1" applyBorder="1" applyAlignment="1">
      <alignment/>
    </xf>
    <xf numFmtId="0" fontId="5" fillId="44" borderId="29" xfId="0" applyFont="1" applyFill="1" applyBorder="1" applyAlignment="1">
      <alignment/>
    </xf>
    <xf numFmtId="0" fontId="5" fillId="44" borderId="29" xfId="0" applyFont="1" applyFill="1" applyBorder="1" applyAlignment="1">
      <alignment horizontal="center"/>
    </xf>
    <xf numFmtId="3" fontId="5" fillId="44" borderId="30" xfId="0" applyNumberFormat="1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3" fontId="5" fillId="2" borderId="3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32" xfId="0" applyNumberFormat="1" applyFont="1" applyFill="1" applyBorder="1" applyAlignment="1">
      <alignment horizontal="center" vertical="top"/>
    </xf>
    <xf numFmtId="3" fontId="5" fillId="48" borderId="33" xfId="0" applyNumberFormat="1" applyFont="1" applyFill="1" applyBorder="1" applyAlignment="1">
      <alignment horizontal="center"/>
    </xf>
    <xf numFmtId="3" fontId="5" fillId="2" borderId="34" xfId="0" applyNumberFormat="1" applyFont="1" applyFill="1" applyBorder="1" applyAlignment="1">
      <alignment horizontal="center" vertical="top"/>
    </xf>
    <xf numFmtId="3" fontId="5" fillId="0" borderId="35" xfId="0" applyNumberFormat="1" applyFont="1" applyBorder="1" applyAlignment="1">
      <alignment horizontal="center" vertical="top" wrapText="1"/>
    </xf>
    <xf numFmtId="3" fontId="7" fillId="44" borderId="36" xfId="0" applyNumberFormat="1" applyFont="1" applyFill="1" applyBorder="1" applyAlignment="1">
      <alignment horizontal="center"/>
    </xf>
    <xf numFmtId="3" fontId="7" fillId="44" borderId="37" xfId="0" applyNumberFormat="1" applyFont="1" applyFill="1" applyBorder="1" applyAlignment="1">
      <alignment horizontal="center"/>
    </xf>
    <xf numFmtId="3" fontId="7" fillId="44" borderId="35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 vertical="top"/>
    </xf>
    <xf numFmtId="0" fontId="7" fillId="49" borderId="38" xfId="0" applyFont="1" applyFill="1" applyBorder="1" applyAlignment="1">
      <alignment horizontal="center" vertical="center"/>
    </xf>
    <xf numFmtId="0" fontId="7" fillId="49" borderId="38" xfId="0" applyFont="1" applyFill="1" applyBorder="1" applyAlignment="1">
      <alignment vertical="center"/>
    </xf>
    <xf numFmtId="3" fontId="7" fillId="49" borderId="38" xfId="0" applyNumberFormat="1" applyFont="1" applyFill="1" applyBorder="1" applyAlignment="1">
      <alignment horizontal="center" vertical="center"/>
    </xf>
    <xf numFmtId="3" fontId="7" fillId="49" borderId="3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28" fillId="49" borderId="39" xfId="0" applyNumberFormat="1" applyFont="1" applyFill="1" applyBorder="1" applyAlignment="1">
      <alignment horizontal="center" vertical="center"/>
    </xf>
    <xf numFmtId="0" fontId="29" fillId="49" borderId="3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50" borderId="0" xfId="0" applyFont="1" applyFill="1" applyAlignment="1">
      <alignment horizontal="center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Check Cell" xfId="70"/>
    <cellStyle name="Chybně" xfId="71"/>
    <cellStyle name="Input" xfId="72"/>
    <cellStyle name="Kontrolní buňka" xfId="73"/>
    <cellStyle name="Linked Cell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al 2" xfId="82"/>
    <cellStyle name="normální_Sungwoo kuchyně" xfId="83"/>
    <cellStyle name="normální_Vegetarianska restaurace Zlín_korekce_121120" xfId="84"/>
    <cellStyle name="Note" xfId="85"/>
    <cellStyle name="Output" xfId="86"/>
    <cellStyle name="Percent" xfId="87"/>
    <cellStyle name="Poznámka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35" zoomScaleNormal="135" workbookViewId="0" topLeftCell="A1">
      <selection activeCell="A3" sqref="A3"/>
    </sheetView>
  </sheetViews>
  <sheetFormatPr defaultColWidth="9.125" defaultRowHeight="12.75"/>
  <cols>
    <col min="1" max="1" width="5.00390625" style="66" customWidth="1"/>
    <col min="2" max="2" width="75.875" style="67" customWidth="1"/>
    <col min="3" max="3" width="13.125" style="68" customWidth="1"/>
    <col min="4" max="4" width="13.625" style="69" customWidth="1"/>
    <col min="5" max="5" width="4.125" style="70" customWidth="1"/>
    <col min="6" max="6" width="12.125" style="10" customWidth="1"/>
    <col min="7" max="7" width="12.25390625" style="10" customWidth="1"/>
    <col min="8" max="8" width="3.75390625" style="70" customWidth="1"/>
    <col min="9" max="9" width="10.25390625" style="68" customWidth="1"/>
    <col min="10" max="10" width="13.125" style="68" customWidth="1"/>
    <col min="11" max="11" width="9.125" style="9" customWidth="1"/>
    <col min="12" max="12" width="9.125" style="10" customWidth="1"/>
    <col min="13" max="16384" width="9.125" style="4" customWidth="1"/>
  </cols>
  <sheetData>
    <row r="1" spans="1:10" ht="7.5" customHeight="1">
      <c r="A1" s="25"/>
      <c r="B1" s="26"/>
      <c r="C1" s="27"/>
      <c r="D1" s="28"/>
      <c r="E1" s="17"/>
      <c r="F1" s="29"/>
      <c r="G1" s="29"/>
      <c r="H1" s="17"/>
      <c r="I1" s="27"/>
      <c r="J1" s="27"/>
    </row>
    <row r="2" spans="1:10" ht="7.5" customHeight="1">
      <c r="A2" s="25"/>
      <c r="B2" s="26"/>
      <c r="C2" s="27"/>
      <c r="D2" s="28"/>
      <c r="E2" s="17"/>
      <c r="F2" s="29"/>
      <c r="G2" s="29"/>
      <c r="H2" s="17"/>
      <c r="I2" s="27"/>
      <c r="J2" s="27"/>
    </row>
    <row r="3" spans="1:10" ht="19.5" customHeight="1">
      <c r="A3" s="25"/>
      <c r="B3" s="86" t="s">
        <v>15</v>
      </c>
      <c r="C3" s="86"/>
      <c r="D3" s="86"/>
      <c r="E3" s="86"/>
      <c r="F3" s="86"/>
      <c r="G3" s="86"/>
      <c r="H3" s="17"/>
      <c r="I3" s="27"/>
      <c r="J3" s="27"/>
    </row>
    <row r="4" spans="1:13" s="1" customFormat="1" ht="17.25" customHeight="1">
      <c r="A4" s="30"/>
      <c r="B4" s="87" t="s">
        <v>50</v>
      </c>
      <c r="C4" s="88"/>
      <c r="D4" s="88"/>
      <c r="E4" s="88"/>
      <c r="F4" s="88"/>
      <c r="G4" s="88"/>
      <c r="H4" s="31"/>
      <c r="I4" s="27"/>
      <c r="J4" s="27"/>
      <c r="K4" s="18"/>
      <c r="L4" s="11"/>
      <c r="M4" s="5"/>
    </row>
    <row r="5" spans="1:13" s="1" customFormat="1" ht="12.75" customHeight="1">
      <c r="A5" s="30"/>
      <c r="B5" s="89" t="s">
        <v>16</v>
      </c>
      <c r="C5" s="90"/>
      <c r="D5" s="90"/>
      <c r="E5" s="90"/>
      <c r="F5" s="90"/>
      <c r="G5" s="90"/>
      <c r="H5" s="31"/>
      <c r="I5" s="27"/>
      <c r="J5" s="27"/>
      <c r="K5" s="18"/>
      <c r="L5" s="11"/>
      <c r="M5" s="5"/>
    </row>
    <row r="6" spans="1:10" ht="8.25" customHeight="1" thickBot="1">
      <c r="A6" s="25"/>
      <c r="B6" s="26"/>
      <c r="C6" s="27"/>
      <c r="D6" s="28"/>
      <c r="E6" s="17"/>
      <c r="F6" s="29"/>
      <c r="G6" s="29"/>
      <c r="H6" s="17"/>
      <c r="I6" s="27"/>
      <c r="J6" s="27"/>
    </row>
    <row r="7" spans="1:13" s="2" customFormat="1" ht="15.75" customHeight="1" thickTop="1">
      <c r="A7" s="84" t="s">
        <v>7</v>
      </c>
      <c r="B7" s="85" t="s">
        <v>0</v>
      </c>
      <c r="C7" s="79" t="s">
        <v>1</v>
      </c>
      <c r="D7" s="80" t="s">
        <v>5</v>
      </c>
      <c r="E7" s="79" t="s">
        <v>2</v>
      </c>
      <c r="F7" s="81" t="s">
        <v>3</v>
      </c>
      <c r="G7" s="82" t="s">
        <v>4</v>
      </c>
      <c r="H7" s="32"/>
      <c r="I7" s="32"/>
      <c r="J7" s="32"/>
      <c r="K7" s="16"/>
      <c r="L7" s="10"/>
      <c r="M7" s="3"/>
    </row>
    <row r="8" spans="1:13" s="2" customFormat="1" ht="15.75" customHeight="1">
      <c r="A8" s="33"/>
      <c r="B8" s="34" t="s">
        <v>49</v>
      </c>
      <c r="C8" s="35"/>
      <c r="D8" s="35"/>
      <c r="E8" s="36"/>
      <c r="F8" s="37"/>
      <c r="G8" s="72"/>
      <c r="H8" s="32"/>
      <c r="I8" s="38"/>
      <c r="J8" s="39"/>
      <c r="K8" s="9"/>
      <c r="L8" s="10"/>
      <c r="M8" s="3"/>
    </row>
    <row r="9" spans="1:12" s="22" customFormat="1" ht="13.5" customHeight="1">
      <c r="A9" s="71" t="s">
        <v>24</v>
      </c>
      <c r="B9" s="15" t="s">
        <v>18</v>
      </c>
      <c r="C9" s="20" t="s">
        <v>19</v>
      </c>
      <c r="D9" s="20"/>
      <c r="E9" s="23">
        <v>3</v>
      </c>
      <c r="F9" s="78"/>
      <c r="G9" s="73">
        <f>F9*E9</f>
        <v>0</v>
      </c>
      <c r="H9" s="21"/>
      <c r="I9" s="13"/>
      <c r="J9" s="13"/>
      <c r="K9" s="24"/>
      <c r="L9" s="24"/>
    </row>
    <row r="10" spans="1:12" ht="13.5" customHeight="1">
      <c r="A10" s="71" t="s">
        <v>28</v>
      </c>
      <c r="B10" s="15" t="s">
        <v>26</v>
      </c>
      <c r="C10" s="20" t="s">
        <v>25</v>
      </c>
      <c r="D10" s="20" t="s">
        <v>8</v>
      </c>
      <c r="E10" s="23">
        <v>1</v>
      </c>
      <c r="F10" s="78"/>
      <c r="G10" s="73">
        <f aca="true" t="shared" si="0" ref="G10:G20">F10*E10</f>
        <v>0</v>
      </c>
      <c r="H10" s="83"/>
      <c r="I10" s="13"/>
      <c r="J10" s="13"/>
      <c r="K10" s="4"/>
      <c r="L10" s="4"/>
    </row>
    <row r="11" spans="1:12" s="22" customFormat="1" ht="13.5" customHeight="1">
      <c r="A11" s="71" t="s">
        <v>29</v>
      </c>
      <c r="B11" s="15" t="s">
        <v>31</v>
      </c>
      <c r="C11" s="20" t="s">
        <v>30</v>
      </c>
      <c r="D11" s="20" t="s">
        <v>9</v>
      </c>
      <c r="E11" s="23">
        <v>1</v>
      </c>
      <c r="F11" s="78"/>
      <c r="G11" s="73">
        <f t="shared" si="0"/>
        <v>0</v>
      </c>
      <c r="H11" s="21"/>
      <c r="I11" s="13"/>
      <c r="J11" s="13"/>
      <c r="K11" s="24"/>
      <c r="L11" s="24"/>
    </row>
    <row r="12" spans="1:12" s="22" customFormat="1" ht="28.5" customHeight="1">
      <c r="A12" s="71" t="s">
        <v>32</v>
      </c>
      <c r="B12" s="15" t="s">
        <v>33</v>
      </c>
      <c r="C12" s="20" t="s">
        <v>27</v>
      </c>
      <c r="D12" s="20"/>
      <c r="E12" s="23">
        <v>1</v>
      </c>
      <c r="F12" s="78"/>
      <c r="G12" s="73">
        <f t="shared" si="0"/>
        <v>0</v>
      </c>
      <c r="H12" s="21"/>
      <c r="I12" s="13"/>
      <c r="J12" s="13"/>
      <c r="K12" s="24"/>
      <c r="L12" s="24"/>
    </row>
    <row r="13" spans="1:12" s="22" customFormat="1" ht="13.5" customHeight="1">
      <c r="A13" s="71" t="s">
        <v>35</v>
      </c>
      <c r="B13" s="15" t="s">
        <v>13</v>
      </c>
      <c r="C13" s="20"/>
      <c r="D13" s="20"/>
      <c r="E13" s="23">
        <v>2</v>
      </c>
      <c r="F13" s="78"/>
      <c r="G13" s="73">
        <f t="shared" si="0"/>
        <v>0</v>
      </c>
      <c r="H13" s="21"/>
      <c r="I13" s="13"/>
      <c r="J13" s="13"/>
      <c r="K13" s="24"/>
      <c r="L13" s="24"/>
    </row>
    <row r="14" spans="1:12" s="22" customFormat="1" ht="13.5" customHeight="1">
      <c r="A14" s="71" t="s">
        <v>36</v>
      </c>
      <c r="B14" s="15" t="s">
        <v>34</v>
      </c>
      <c r="C14" s="20"/>
      <c r="D14" s="20" t="s">
        <v>17</v>
      </c>
      <c r="E14" s="23">
        <v>1</v>
      </c>
      <c r="F14" s="78"/>
      <c r="G14" s="73">
        <f t="shared" si="0"/>
        <v>0</v>
      </c>
      <c r="H14" s="21"/>
      <c r="I14" s="13"/>
      <c r="J14" s="13"/>
      <c r="K14" s="24"/>
      <c r="L14" s="24"/>
    </row>
    <row r="15" spans="1:12" s="22" customFormat="1" ht="13.5" customHeight="1">
      <c r="A15" s="71" t="s">
        <v>37</v>
      </c>
      <c r="B15" s="15" t="s">
        <v>22</v>
      </c>
      <c r="C15" s="20"/>
      <c r="D15" s="20" t="s">
        <v>12</v>
      </c>
      <c r="E15" s="23">
        <v>1</v>
      </c>
      <c r="F15" s="78"/>
      <c r="G15" s="73">
        <f t="shared" si="0"/>
        <v>0</v>
      </c>
      <c r="H15" s="21"/>
      <c r="I15" s="13"/>
      <c r="J15" s="13"/>
      <c r="K15" s="24"/>
      <c r="L15" s="24"/>
    </row>
    <row r="16" spans="1:12" s="22" customFormat="1" ht="13.5" customHeight="1">
      <c r="A16" s="71" t="s">
        <v>38</v>
      </c>
      <c r="B16" s="15" t="s">
        <v>21</v>
      </c>
      <c r="C16" s="20"/>
      <c r="D16" s="20" t="s">
        <v>11</v>
      </c>
      <c r="E16" s="23">
        <v>1</v>
      </c>
      <c r="F16" s="78"/>
      <c r="G16" s="73">
        <f t="shared" si="0"/>
        <v>0</v>
      </c>
      <c r="H16" s="21"/>
      <c r="I16" s="13"/>
      <c r="J16" s="13"/>
      <c r="K16" s="24"/>
      <c r="L16" s="24"/>
    </row>
    <row r="17" spans="1:12" s="22" customFormat="1" ht="13.5" customHeight="1">
      <c r="A17" s="71" t="s">
        <v>39</v>
      </c>
      <c r="B17" s="15" t="s">
        <v>40</v>
      </c>
      <c r="C17" s="20" t="s">
        <v>41</v>
      </c>
      <c r="D17" s="20" t="s">
        <v>10</v>
      </c>
      <c r="E17" s="23">
        <v>1</v>
      </c>
      <c r="F17" s="78"/>
      <c r="G17" s="73">
        <f t="shared" si="0"/>
        <v>0</v>
      </c>
      <c r="H17" s="21"/>
      <c r="I17" s="13"/>
      <c r="J17" s="13"/>
      <c r="K17" s="24"/>
      <c r="L17" s="24"/>
    </row>
    <row r="18" spans="1:12" s="22" customFormat="1" ht="30" customHeight="1">
      <c r="A18" s="71" t="s">
        <v>43</v>
      </c>
      <c r="B18" s="15" t="s">
        <v>47</v>
      </c>
      <c r="C18" s="20" t="s">
        <v>42</v>
      </c>
      <c r="D18" s="20"/>
      <c r="E18" s="23">
        <v>1</v>
      </c>
      <c r="F18" s="78"/>
      <c r="G18" s="73">
        <f t="shared" si="0"/>
        <v>0</v>
      </c>
      <c r="H18" s="21"/>
      <c r="I18" s="13"/>
      <c r="J18" s="13"/>
      <c r="K18" s="24"/>
      <c r="L18" s="24"/>
    </row>
    <row r="19" spans="1:12" s="22" customFormat="1" ht="13.5" customHeight="1">
      <c r="A19" s="71" t="s">
        <v>44</v>
      </c>
      <c r="B19" s="15" t="s">
        <v>20</v>
      </c>
      <c r="C19" s="20"/>
      <c r="D19" s="20"/>
      <c r="E19" s="23">
        <v>1</v>
      </c>
      <c r="F19" s="78"/>
      <c r="G19" s="73">
        <f t="shared" si="0"/>
        <v>0</v>
      </c>
      <c r="H19" s="21"/>
      <c r="I19" s="13"/>
      <c r="J19" s="13"/>
      <c r="K19" s="24"/>
      <c r="L19" s="24"/>
    </row>
    <row r="20" spans="1:12" s="22" customFormat="1" ht="13.5" customHeight="1">
      <c r="A20" s="71" t="s">
        <v>45</v>
      </c>
      <c r="B20" s="15" t="s">
        <v>46</v>
      </c>
      <c r="C20" s="20" t="s">
        <v>48</v>
      </c>
      <c r="D20" s="20"/>
      <c r="E20" s="23">
        <v>1</v>
      </c>
      <c r="F20" s="78"/>
      <c r="G20" s="73">
        <f t="shared" si="0"/>
        <v>0</v>
      </c>
      <c r="H20" s="21"/>
      <c r="I20" s="13"/>
      <c r="J20" s="13"/>
      <c r="K20" s="24"/>
      <c r="L20" s="24"/>
    </row>
    <row r="21" spans="1:18" s="6" customFormat="1" ht="13.5" customHeight="1" thickBot="1">
      <c r="A21" s="41"/>
      <c r="B21" s="42"/>
      <c r="C21" s="42"/>
      <c r="D21" s="42"/>
      <c r="E21" s="43"/>
      <c r="F21" s="44"/>
      <c r="G21" s="74"/>
      <c r="H21" s="40"/>
      <c r="I21" s="14"/>
      <c r="J21" s="14"/>
      <c r="K21" s="19"/>
      <c r="L21" s="19"/>
      <c r="N21" s="8"/>
      <c r="O21" s="8"/>
      <c r="P21" s="8"/>
      <c r="Q21" s="8"/>
      <c r="R21" s="8"/>
    </row>
    <row r="22" spans="1:12" s="7" customFormat="1" ht="13.5" customHeight="1" thickTop="1">
      <c r="A22" s="45"/>
      <c r="B22" s="46" t="s">
        <v>14</v>
      </c>
      <c r="C22" s="47"/>
      <c r="D22" s="46"/>
      <c r="E22" s="48"/>
      <c r="F22" s="49"/>
      <c r="G22" s="75"/>
      <c r="H22" s="50"/>
      <c r="I22" s="17"/>
      <c r="J22" s="17"/>
      <c r="K22" s="9"/>
      <c r="L22" s="10"/>
    </row>
    <row r="23" spans="1:12" s="7" customFormat="1" ht="13.5" customHeight="1">
      <c r="A23" s="51"/>
      <c r="B23" s="52" t="s">
        <v>6</v>
      </c>
      <c r="C23" s="53"/>
      <c r="D23" s="52"/>
      <c r="E23" s="54"/>
      <c r="F23" s="55"/>
      <c r="G23" s="76">
        <f>SUM(G9:G22)</f>
        <v>0</v>
      </c>
      <c r="H23" s="50"/>
      <c r="I23" s="17"/>
      <c r="J23" s="17"/>
      <c r="K23" s="9"/>
      <c r="L23" s="12"/>
    </row>
    <row r="24" spans="1:12" s="7" customFormat="1" ht="13.5" customHeight="1" thickBot="1">
      <c r="A24" s="56"/>
      <c r="B24" s="57" t="s">
        <v>23</v>
      </c>
      <c r="C24" s="58"/>
      <c r="D24" s="59"/>
      <c r="E24" s="60"/>
      <c r="F24" s="61"/>
      <c r="G24" s="77">
        <f>SUM(G23*1.21)</f>
        <v>0</v>
      </c>
      <c r="H24" s="50"/>
      <c r="I24" s="17"/>
      <c r="J24" s="17"/>
      <c r="K24" s="16"/>
      <c r="L24" s="10"/>
    </row>
    <row r="25" spans="1:18" s="6" customFormat="1" ht="13.5" customHeight="1" thickTop="1">
      <c r="A25" s="62"/>
      <c r="B25" s="63"/>
      <c r="C25" s="63"/>
      <c r="D25" s="63"/>
      <c r="E25" s="64"/>
      <c r="F25" s="65"/>
      <c r="G25" s="65"/>
      <c r="H25" s="40"/>
      <c r="I25" s="14"/>
      <c r="J25" s="14"/>
      <c r="K25" s="19"/>
      <c r="L25" s="19"/>
      <c r="N25" s="8"/>
      <c r="O25" s="8"/>
      <c r="P25" s="8"/>
      <c r="Q25" s="8"/>
      <c r="R25" s="8"/>
    </row>
  </sheetData>
  <sheetProtection/>
  <mergeCells count="3">
    <mergeCell ref="B3:G3"/>
    <mergeCell ref="B4:G4"/>
    <mergeCell ref="B5:G5"/>
  </mergeCells>
  <printOptions/>
  <pageMargins left="0.98" right="0.08" top="0.08" bottom="0.25" header="0.33" footer="0.25"/>
  <pageSetup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AMEREX trade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Ivo  Malík</dc:creator>
  <cp:keywords/>
  <dc:description/>
  <cp:lastModifiedBy>Tom</cp:lastModifiedBy>
  <cp:lastPrinted>2017-09-11T10:59:04Z</cp:lastPrinted>
  <dcterms:created xsi:type="dcterms:W3CDTF">1999-02-24T09:39:00Z</dcterms:created>
  <dcterms:modified xsi:type="dcterms:W3CDTF">2017-09-14T08:58:46Z</dcterms:modified>
  <cp:category/>
  <cp:version/>
  <cp:contentType/>
  <cp:contentStatus/>
</cp:coreProperties>
</file>