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90" windowWidth="19440" windowHeight="10455"/>
  </bookViews>
  <sheets>
    <sheet name="denik" sheetId="1" r:id="rId1"/>
  </sheets>
  <externalReferences>
    <externalReference r:id="rId2"/>
  </externalReferences>
  <definedNames>
    <definedName name="Legenda">[1]Knihy!$A$9,[1]Knihy!$A$3:$A$9,[1]Knihy!$B$3:$G$3</definedName>
    <definedName name="mzdy_legenda">'[1]Mzdy '!$A$3:$A$10,'[1]Mzdy '!$B$3:$I$3</definedName>
    <definedName name="mzdy_vzorce">'[1]Mzdy '!$F$4:$J$10,'[1]Mzdy '!$B$10:$C$10,'[1]Mzdy '!$D$10,'[1]Mzdy '!$E$10,'[1]Mzdy '!$E$4:$E$9</definedName>
    <definedName name="_xlnm.Print_Titles" localSheetId="0">denik!$A$5:$IV$6</definedName>
    <definedName name="nevím" hidden="1">{"Normálně",#N/A,FALSE,"Knihy";#N/A,#N/A,FALSE,"Směny3"}</definedName>
    <definedName name="_xlnm.Print_Area" localSheetId="0">denik!$A$7:$K$130</definedName>
    <definedName name="Příplatek">[1]Mzdy2!#REF!</definedName>
    <definedName name="Titul_a_součty">[1]Trafika!$A$3:$J$3,[1]Trafika!$A$23:$J$23</definedName>
    <definedName name="Výpočty">[1]Knihy!$G$4:$G$9,[1]Knihy!$B$9:$F$9</definedName>
    <definedName name="wrn.Pokusná." hidden="1">{"Normálně",#N/A,FALSE,"Knihy";#N/A,#N/A,FALSE,"Směny3"}</definedName>
    <definedName name="Z_5BFAA31C_9E17_4655_BB28_E25C09298B9A_.wvu.PrintArea" localSheetId="0" hidden="1">denik!$A$7:$K$130</definedName>
    <definedName name="Z_5BFAA31C_9E17_4655_BB28_E25C09298B9A_.wvu.PrintTitles" localSheetId="0" hidden="1">denik!$A$5:$IV$6</definedName>
  </definedNames>
  <calcPr calcId="145621"/>
  <customWorkbookViews>
    <customWorkbookView name="ttt" guid="{5BFAA31C-9E17-4655-BB28-E25C09298B9A}" xWindow="30" yWindow="31" windowWidth="1389" windowHeight="666" activeSheetId="1"/>
  </customWorkbookViews>
</workbook>
</file>

<file path=xl/calcChain.xml><?xml version="1.0" encoding="utf-8"?>
<calcChain xmlns="http://schemas.openxmlformats.org/spreadsheetml/2006/main">
  <c r="I130" i="1" l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G20" i="1"/>
  <c r="F20" i="1"/>
  <c r="E20" i="1"/>
  <c r="D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J7" i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I7" i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H7" i="1"/>
  <c r="H20" i="1" l="1"/>
  <c r="I20" i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</calcChain>
</file>

<file path=xl/sharedStrings.xml><?xml version="1.0" encoding="utf-8"?>
<sst xmlns="http://schemas.openxmlformats.org/spreadsheetml/2006/main" count="20" uniqueCount="16">
  <si>
    <t>Peněžní deník</t>
  </si>
  <si>
    <t>Počáteční hotovost</t>
  </si>
  <si>
    <t>Počáteční stav účtu</t>
  </si>
  <si>
    <t>firma: Punťa a spol.</t>
  </si>
  <si>
    <t>Datum</t>
  </si>
  <si>
    <t>Řádek</t>
  </si>
  <si>
    <t>Text</t>
  </si>
  <si>
    <t>Hotovost</t>
  </si>
  <si>
    <t>Banka</t>
  </si>
  <si>
    <t>Příjmy</t>
  </si>
  <si>
    <t xml:space="preserve">Výdaje </t>
  </si>
  <si>
    <t>Finanční situace</t>
  </si>
  <si>
    <t>příjem</t>
  </si>
  <si>
    <t>výdej</t>
  </si>
  <si>
    <t>celkem</t>
  </si>
  <si>
    <t>Účet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</si>
</sst>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.m\.yyyy"/>
    <numFmt numFmtId="165" formatCode="#,##0_);[Red]\(#,##0\)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1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3" borderId="5">
      <alignment horizontal="center"/>
    </xf>
  </cellStyleXfs>
  <cellXfs count="15">
    <xf numFmtId="0" fontId="0" fillId="0" borderId="0" xfId="0"/>
    <xf numFmtId="0" fontId="2" fillId="0" borderId="0" xfId="1" applyNumberFormat="1" applyFont="1" applyFill="1" applyBorder="1" applyAlignment="1" applyProtection="1"/>
    <xf numFmtId="0" fontId="3" fillId="2" borderId="3" xfId="1" applyNumberFormat="1" applyFont="1" applyFill="1" applyBorder="1" applyAlignment="1" applyProtection="1">
      <alignment horizontal="centerContinuous"/>
    </xf>
    <xf numFmtId="0" fontId="3" fillId="2" borderId="3" xfId="1" applyNumberFormat="1" applyFont="1" applyFill="1" applyBorder="1" applyAlignment="1" applyProtection="1">
      <alignment horizontal="center"/>
    </xf>
    <xf numFmtId="0" fontId="3" fillId="2" borderId="4" xfId="1" applyNumberFormat="1" applyFont="1" applyFill="1" applyBorder="1" applyAlignment="1" applyProtection="1">
      <alignment horizontal="centerContinuous"/>
    </xf>
    <xf numFmtId="0" fontId="5" fillId="0" borderId="0" xfId="1" applyNumberFormat="1" applyFont="1" applyFill="1" applyBorder="1" applyAlignment="1" applyProtection="1"/>
    <xf numFmtId="0" fontId="3" fillId="2" borderId="9" xfId="1" applyNumberFormat="1" applyFont="1" applyFill="1" applyBorder="1" applyAlignment="1" applyProtection="1">
      <alignment horizontal="center"/>
    </xf>
    <xf numFmtId="0" fontId="3" fillId="2" borderId="10" xfId="1" applyNumberFormat="1" applyFont="1" applyFill="1" applyBorder="1" applyAlignment="1" applyProtection="1">
      <alignment horizontal="center"/>
    </xf>
    <xf numFmtId="0" fontId="3" fillId="2" borderId="11" xfId="1" applyNumberFormat="1" applyFont="1" applyFill="1" applyBorder="1" applyAlignment="1" applyProtection="1">
      <alignment horizontal="center"/>
    </xf>
    <xf numFmtId="164" fontId="2" fillId="0" borderId="6" xfId="1" applyNumberFormat="1" applyFont="1" applyFill="1" applyBorder="1" applyAlignment="1" applyProtection="1"/>
    <xf numFmtId="0" fontId="2" fillId="0" borderId="6" xfId="1" applyNumberFormat="1" applyFont="1" applyFill="1" applyBorder="1" applyAlignment="1" applyProtection="1"/>
    <xf numFmtId="0" fontId="3" fillId="2" borderId="1" xfId="1" applyNumberFormat="1" applyFont="1" applyFill="1" applyBorder="1" applyAlignment="1" applyProtection="1">
      <alignment horizontal="center" vertical="center"/>
    </xf>
    <xf numFmtId="0" fontId="3" fillId="2" borderId="2" xfId="1" applyNumberFormat="1" applyFont="1" applyFill="1" applyBorder="1" applyAlignment="1" applyProtection="1">
      <alignment horizontal="center" vertical="center"/>
    </xf>
    <xf numFmtId="0" fontId="3" fillId="2" borderId="7" xfId="1" applyNumberFormat="1" applyFont="1" applyFill="1" applyBorder="1" applyAlignment="1" applyProtection="1">
      <alignment horizontal="center" vertical="center"/>
    </xf>
    <xf numFmtId="0" fontId="3" fillId="2" borderId="8" xfId="1" applyNumberFormat="1" applyFont="1" applyFill="1" applyBorder="1" applyAlignment="1" applyProtection="1">
      <alignment horizontal="center" vertical="center"/>
    </xf>
  </cellXfs>
  <cellStyles count="4">
    <cellStyle name="čárky [0]_denik" xfId="2"/>
    <cellStyle name="Normální" xfId="0" builtinId="0"/>
    <cellStyle name="normální_denik" xfId="1"/>
    <cellStyle name="Nový sty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kumenty\Tabulky\Star&#233;%20Tabulky\Cvi&#269;n&#233;%20tabulky\Tabulky%20z%20knichy\Pokusn&#253;%20se&#353;it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l"/>
      <sheetName val="Knihy"/>
      <sheetName val="Knihy (2)"/>
      <sheetName val="List5"/>
      <sheetName val="List4"/>
      <sheetName val="Výběr"/>
      <sheetName val="Oblast"/>
      <sheetName val="Formáty"/>
      <sheetName val="Řady"/>
      <sheetName val="Šachy"/>
      <sheetName val="Mzdy "/>
      <sheetName val="Směny3"/>
      <sheetName val="Mzdy_old"/>
      <sheetName val="Mzdy3"/>
      <sheetName val="Směny2"/>
      <sheetName val="Směny1"/>
      <sheetName val="Kruh"/>
      <sheetName val="Vzorce"/>
      <sheetName val="Trafika"/>
      <sheetName val="Data"/>
      <sheetName val="Mzdy2"/>
      <sheetName val="Vnořená fce"/>
      <sheetName val="Zaokrouhlení"/>
      <sheetName val="Násobky"/>
      <sheetName val="DPH"/>
      <sheetName val="DPH2"/>
      <sheetName val="Když"/>
      <sheetName val="Kvadrát"/>
      <sheetName val="Obrazovka"/>
      <sheetName val="Obdélník"/>
      <sheetName val="Trojúhelník"/>
      <sheetName val="Kurz"/>
      <sheetName val="List1 (2)"/>
      <sheetName val="List2"/>
      <sheetName val="Kurz 2"/>
      <sheetName val="Cesty1"/>
      <sheetName val="Cesty2"/>
      <sheetName val="Cesty3"/>
      <sheetName val="Cesty4"/>
      <sheetName val="List6"/>
      <sheetName val="List3"/>
      <sheetName val="denik"/>
    </sheetNames>
    <sheetDataSet>
      <sheetData sheetId="0"/>
      <sheetData sheetId="1">
        <row r="3">
          <cell r="B3">
            <v>1992</v>
          </cell>
          <cell r="C3" t="str">
            <v>1993</v>
          </cell>
          <cell r="D3">
            <v>1994</v>
          </cell>
          <cell r="E3">
            <v>1995</v>
          </cell>
          <cell r="F3">
            <v>1996</v>
          </cell>
          <cell r="G3" t="str">
            <v>součet</v>
          </cell>
        </row>
        <row r="4">
          <cell r="A4" t="str">
            <v>sci-fi</v>
          </cell>
          <cell r="G4">
            <v>152</v>
          </cell>
        </row>
        <row r="5">
          <cell r="A5" t="str">
            <v>detektivky</v>
          </cell>
          <cell r="G5">
            <v>50</v>
          </cell>
        </row>
        <row r="6">
          <cell r="A6" t="str">
            <v>westerny</v>
          </cell>
          <cell r="G6">
            <v>51</v>
          </cell>
        </row>
        <row r="7">
          <cell r="A7" t="str">
            <v>počítačové</v>
          </cell>
          <cell r="G7">
            <v>25</v>
          </cell>
        </row>
        <row r="8">
          <cell r="A8" t="str">
            <v>ostatní</v>
          </cell>
          <cell r="G8">
            <v>53</v>
          </cell>
        </row>
        <row r="9">
          <cell r="A9" t="str">
            <v>součet</v>
          </cell>
          <cell r="B9">
            <v>66</v>
          </cell>
          <cell r="C9">
            <v>61</v>
          </cell>
          <cell r="D9">
            <v>70</v>
          </cell>
          <cell r="E9">
            <v>75</v>
          </cell>
          <cell r="F9">
            <v>59</v>
          </cell>
          <cell r="G9">
            <v>331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3" t="str">
            <v>Jméno</v>
          </cell>
          <cell r="B3" t="str">
            <v>Základ</v>
          </cell>
          <cell r="C3" t="str">
            <v>Prémie</v>
          </cell>
          <cell r="D3" t="str">
            <v>Příplatek</v>
          </cell>
          <cell r="E3" t="str">
            <v>Hrubá</v>
          </cell>
          <cell r="F3" t="str">
            <v>Pojištění</v>
          </cell>
          <cell r="G3" t="str">
            <v>Daň</v>
          </cell>
          <cell r="H3" t="str">
            <v>Srážky</v>
          </cell>
          <cell r="I3" t="str">
            <v>Čistá</v>
          </cell>
        </row>
        <row r="4">
          <cell r="A4" t="str">
            <v>Novák</v>
          </cell>
          <cell r="E4">
            <v>7000</v>
          </cell>
          <cell r="F4">
            <v>945</v>
          </cell>
          <cell r="G4">
            <v>908.25</v>
          </cell>
          <cell r="H4">
            <v>1853.25</v>
          </cell>
          <cell r="I4">
            <v>5146.75</v>
          </cell>
        </row>
        <row r="5">
          <cell r="A5" t="str">
            <v>Nováček</v>
          </cell>
          <cell r="E5">
            <v>9300</v>
          </cell>
          <cell r="F5">
            <v>1255.5</v>
          </cell>
          <cell r="G5">
            <v>1206.675</v>
          </cell>
          <cell r="H5">
            <v>2462.1750000000002</v>
          </cell>
          <cell r="I5">
            <v>6837.8249999999998</v>
          </cell>
        </row>
        <row r="6">
          <cell r="A6" t="str">
            <v>Dvořák</v>
          </cell>
          <cell r="E6">
            <v>10700</v>
          </cell>
          <cell r="F6">
            <v>1444.5</v>
          </cell>
          <cell r="G6">
            <v>1388.325</v>
          </cell>
          <cell r="H6">
            <v>2832.8249999999998</v>
          </cell>
          <cell r="I6">
            <v>7867.1750000000002</v>
          </cell>
        </row>
        <row r="7">
          <cell r="A7" t="str">
            <v>Janeček</v>
          </cell>
          <cell r="E7">
            <v>10200</v>
          </cell>
          <cell r="F7">
            <v>1377</v>
          </cell>
          <cell r="G7">
            <v>1323.45</v>
          </cell>
          <cell r="H7">
            <v>2700.45</v>
          </cell>
          <cell r="I7">
            <v>7499.55</v>
          </cell>
        </row>
        <row r="8">
          <cell r="A8" t="str">
            <v>Dvořáček</v>
          </cell>
          <cell r="E8">
            <v>7320</v>
          </cell>
          <cell r="F8">
            <v>988.2</v>
          </cell>
          <cell r="G8">
            <v>949.77</v>
          </cell>
          <cell r="H8">
            <v>1937.97</v>
          </cell>
          <cell r="I8">
            <v>5382.03</v>
          </cell>
        </row>
        <row r="9">
          <cell r="A9" t="str">
            <v>Horáček</v>
          </cell>
          <cell r="E9">
            <v>9020</v>
          </cell>
          <cell r="F9">
            <v>1217.7</v>
          </cell>
          <cell r="G9">
            <v>1170.345</v>
          </cell>
          <cell r="H9">
            <v>2388.0450000000001</v>
          </cell>
          <cell r="I9">
            <v>6631.9549999999999</v>
          </cell>
        </row>
        <row r="10">
          <cell r="A10" t="str">
            <v>Součet</v>
          </cell>
          <cell r="B10">
            <v>43200</v>
          </cell>
          <cell r="C10">
            <v>7600</v>
          </cell>
          <cell r="D10">
            <v>2740</v>
          </cell>
          <cell r="E10">
            <v>53540</v>
          </cell>
          <cell r="F10">
            <v>7227.9</v>
          </cell>
          <cell r="G10">
            <v>6946.8149999999996</v>
          </cell>
          <cell r="H10">
            <v>14174.715</v>
          </cell>
          <cell r="I10">
            <v>39365.284999999996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A3" t="str">
            <v>Titul</v>
          </cell>
          <cell r="B3" t="str">
            <v>Nákupní cena</v>
          </cell>
          <cell r="C3" t="str">
            <v>Rabat</v>
          </cell>
          <cell r="D3" t="str">
            <v>Prodejní cena</v>
          </cell>
          <cell r="E3" t="str">
            <v>Dodáno</v>
          </cell>
          <cell r="F3" t="str">
            <v>Prodáno</v>
          </cell>
          <cell r="G3" t="str">
            <v>Tržba</v>
          </cell>
          <cell r="H3" t="str">
            <v>Náklady</v>
          </cell>
          <cell r="I3" t="str">
            <v>Penále</v>
          </cell>
          <cell r="J3" t="str">
            <v>Zisk</v>
          </cell>
        </row>
        <row r="23">
          <cell r="A23" t="str">
            <v>Celkem</v>
          </cell>
          <cell r="B23" t="str">
            <v>x</v>
          </cell>
          <cell r="C23" t="str">
            <v>x</v>
          </cell>
          <cell r="D23" t="str">
            <v>x</v>
          </cell>
          <cell r="E23">
            <v>670</v>
          </cell>
          <cell r="F23">
            <v>466</v>
          </cell>
          <cell r="G23">
            <v>12062.960000000001</v>
          </cell>
          <cell r="H23">
            <v>8616.4</v>
          </cell>
          <cell r="I23">
            <v>392.57000000000005</v>
          </cell>
          <cell r="J23">
            <v>3053.99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0"/>
  <sheetViews>
    <sheetView tabSelected="1" topLeftCell="WUS86" workbookViewId="0">
      <selection activeCell="WVI130" sqref="WVI130"/>
    </sheetView>
  </sheetViews>
  <sheetFormatPr defaultColWidth="10" defaultRowHeight="12.75" x14ac:dyDescent="0.2"/>
  <cols>
    <col min="1" max="1" width="15.85546875" style="1" customWidth="1"/>
    <col min="2" max="256" width="10" style="1"/>
    <col min="257" max="257" width="15.85546875" style="1" customWidth="1"/>
    <col min="258" max="512" width="10" style="1"/>
    <col min="513" max="513" width="15.85546875" style="1" customWidth="1"/>
    <col min="514" max="768" width="10" style="1"/>
    <col min="769" max="769" width="15.85546875" style="1" customWidth="1"/>
    <col min="770" max="1024" width="10" style="1"/>
    <col min="1025" max="1025" width="15.85546875" style="1" customWidth="1"/>
    <col min="1026" max="1280" width="10" style="1"/>
    <col min="1281" max="1281" width="15.85546875" style="1" customWidth="1"/>
    <col min="1282" max="1536" width="10" style="1"/>
    <col min="1537" max="1537" width="15.85546875" style="1" customWidth="1"/>
    <col min="1538" max="1792" width="10" style="1"/>
    <col min="1793" max="1793" width="15.85546875" style="1" customWidth="1"/>
    <col min="1794" max="2048" width="10" style="1"/>
    <col min="2049" max="2049" width="15.85546875" style="1" customWidth="1"/>
    <col min="2050" max="2304" width="10" style="1"/>
    <col min="2305" max="2305" width="15.85546875" style="1" customWidth="1"/>
    <col min="2306" max="2560" width="10" style="1"/>
    <col min="2561" max="2561" width="15.85546875" style="1" customWidth="1"/>
    <col min="2562" max="2816" width="10" style="1"/>
    <col min="2817" max="2817" width="15.85546875" style="1" customWidth="1"/>
    <col min="2818" max="3072" width="10" style="1"/>
    <col min="3073" max="3073" width="15.85546875" style="1" customWidth="1"/>
    <col min="3074" max="3328" width="10" style="1"/>
    <col min="3329" max="3329" width="15.85546875" style="1" customWidth="1"/>
    <col min="3330" max="3584" width="10" style="1"/>
    <col min="3585" max="3585" width="15.85546875" style="1" customWidth="1"/>
    <col min="3586" max="3840" width="10" style="1"/>
    <col min="3841" max="3841" width="15.85546875" style="1" customWidth="1"/>
    <col min="3842" max="4096" width="10" style="1"/>
    <col min="4097" max="4097" width="15.85546875" style="1" customWidth="1"/>
    <col min="4098" max="4352" width="10" style="1"/>
    <col min="4353" max="4353" width="15.85546875" style="1" customWidth="1"/>
    <col min="4354" max="4608" width="10" style="1"/>
    <col min="4609" max="4609" width="15.85546875" style="1" customWidth="1"/>
    <col min="4610" max="4864" width="10" style="1"/>
    <col min="4865" max="4865" width="15.85546875" style="1" customWidth="1"/>
    <col min="4866" max="5120" width="10" style="1"/>
    <col min="5121" max="5121" width="15.85546875" style="1" customWidth="1"/>
    <col min="5122" max="5376" width="10" style="1"/>
    <col min="5377" max="5377" width="15.85546875" style="1" customWidth="1"/>
    <col min="5378" max="5632" width="10" style="1"/>
    <col min="5633" max="5633" width="15.85546875" style="1" customWidth="1"/>
    <col min="5634" max="5888" width="10" style="1"/>
    <col min="5889" max="5889" width="15.85546875" style="1" customWidth="1"/>
    <col min="5890" max="6144" width="10" style="1"/>
    <col min="6145" max="6145" width="15.85546875" style="1" customWidth="1"/>
    <col min="6146" max="6400" width="10" style="1"/>
    <col min="6401" max="6401" width="15.85546875" style="1" customWidth="1"/>
    <col min="6402" max="6656" width="10" style="1"/>
    <col min="6657" max="6657" width="15.85546875" style="1" customWidth="1"/>
    <col min="6658" max="6912" width="10" style="1"/>
    <col min="6913" max="6913" width="15.85546875" style="1" customWidth="1"/>
    <col min="6914" max="7168" width="10" style="1"/>
    <col min="7169" max="7169" width="15.85546875" style="1" customWidth="1"/>
    <col min="7170" max="7424" width="10" style="1"/>
    <col min="7425" max="7425" width="15.85546875" style="1" customWidth="1"/>
    <col min="7426" max="7680" width="10" style="1"/>
    <col min="7681" max="7681" width="15.85546875" style="1" customWidth="1"/>
    <col min="7682" max="7936" width="10" style="1"/>
    <col min="7937" max="7937" width="15.85546875" style="1" customWidth="1"/>
    <col min="7938" max="8192" width="10" style="1"/>
    <col min="8193" max="8193" width="15.85546875" style="1" customWidth="1"/>
    <col min="8194" max="8448" width="10" style="1"/>
    <col min="8449" max="8449" width="15.85546875" style="1" customWidth="1"/>
    <col min="8450" max="8704" width="10" style="1"/>
    <col min="8705" max="8705" width="15.85546875" style="1" customWidth="1"/>
    <col min="8706" max="8960" width="10" style="1"/>
    <col min="8961" max="8961" width="15.85546875" style="1" customWidth="1"/>
    <col min="8962" max="9216" width="10" style="1"/>
    <col min="9217" max="9217" width="15.85546875" style="1" customWidth="1"/>
    <col min="9218" max="9472" width="10" style="1"/>
    <col min="9473" max="9473" width="15.85546875" style="1" customWidth="1"/>
    <col min="9474" max="9728" width="10" style="1"/>
    <col min="9729" max="9729" width="15.85546875" style="1" customWidth="1"/>
    <col min="9730" max="9984" width="10" style="1"/>
    <col min="9985" max="9985" width="15.85546875" style="1" customWidth="1"/>
    <col min="9986" max="10240" width="10" style="1"/>
    <col min="10241" max="10241" width="15.85546875" style="1" customWidth="1"/>
    <col min="10242" max="10496" width="10" style="1"/>
    <col min="10497" max="10497" width="15.85546875" style="1" customWidth="1"/>
    <col min="10498" max="10752" width="10" style="1"/>
    <col min="10753" max="10753" width="15.85546875" style="1" customWidth="1"/>
    <col min="10754" max="11008" width="10" style="1"/>
    <col min="11009" max="11009" width="15.85546875" style="1" customWidth="1"/>
    <col min="11010" max="11264" width="10" style="1"/>
    <col min="11265" max="11265" width="15.85546875" style="1" customWidth="1"/>
    <col min="11266" max="11520" width="10" style="1"/>
    <col min="11521" max="11521" width="15.85546875" style="1" customWidth="1"/>
    <col min="11522" max="11776" width="10" style="1"/>
    <col min="11777" max="11777" width="15.85546875" style="1" customWidth="1"/>
    <col min="11778" max="12032" width="10" style="1"/>
    <col min="12033" max="12033" width="15.85546875" style="1" customWidth="1"/>
    <col min="12034" max="12288" width="10" style="1"/>
    <col min="12289" max="12289" width="15.85546875" style="1" customWidth="1"/>
    <col min="12290" max="12544" width="10" style="1"/>
    <col min="12545" max="12545" width="15.85546875" style="1" customWidth="1"/>
    <col min="12546" max="12800" width="10" style="1"/>
    <col min="12801" max="12801" width="15.85546875" style="1" customWidth="1"/>
    <col min="12802" max="13056" width="10" style="1"/>
    <col min="13057" max="13057" width="15.85546875" style="1" customWidth="1"/>
    <col min="13058" max="13312" width="10" style="1"/>
    <col min="13313" max="13313" width="15.85546875" style="1" customWidth="1"/>
    <col min="13314" max="13568" width="10" style="1"/>
    <col min="13569" max="13569" width="15.85546875" style="1" customWidth="1"/>
    <col min="13570" max="13824" width="10" style="1"/>
    <col min="13825" max="13825" width="15.85546875" style="1" customWidth="1"/>
    <col min="13826" max="14080" width="10" style="1"/>
    <col min="14081" max="14081" width="15.85546875" style="1" customWidth="1"/>
    <col min="14082" max="14336" width="10" style="1"/>
    <col min="14337" max="14337" width="15.85546875" style="1" customWidth="1"/>
    <col min="14338" max="14592" width="10" style="1"/>
    <col min="14593" max="14593" width="15.85546875" style="1" customWidth="1"/>
    <col min="14594" max="14848" width="10" style="1"/>
    <col min="14849" max="14849" width="15.85546875" style="1" customWidth="1"/>
    <col min="14850" max="15104" width="10" style="1"/>
    <col min="15105" max="15105" width="15.85546875" style="1" customWidth="1"/>
    <col min="15106" max="15360" width="10" style="1"/>
    <col min="15361" max="15361" width="15.85546875" style="1" customWidth="1"/>
    <col min="15362" max="15616" width="10" style="1"/>
    <col min="15617" max="15617" width="15.85546875" style="1" customWidth="1"/>
    <col min="15618" max="15872" width="10" style="1"/>
    <col min="15873" max="15873" width="15.85546875" style="1" customWidth="1"/>
    <col min="15874" max="16128" width="10" style="1"/>
    <col min="16129" max="16129" width="15.85546875" style="1" customWidth="1"/>
    <col min="16130" max="16384" width="10" style="1"/>
  </cols>
  <sheetData>
    <row r="1" spans="1:11" ht="15.75" x14ac:dyDescent="0.25">
      <c r="A1" s="5" t="s">
        <v>0</v>
      </c>
      <c r="D1" s="1" t="s">
        <v>1</v>
      </c>
      <c r="F1" s="1">
        <v>20000</v>
      </c>
    </row>
    <row r="2" spans="1:11" x14ac:dyDescent="0.2">
      <c r="D2" s="1" t="s">
        <v>2</v>
      </c>
      <c r="F2" s="1">
        <v>17000</v>
      </c>
    </row>
    <row r="3" spans="1:11" x14ac:dyDescent="0.2">
      <c r="A3" s="1" t="s">
        <v>3</v>
      </c>
    </row>
    <row r="4" spans="1:11" ht="13.5" thickBot="1" x14ac:dyDescent="0.25"/>
    <row r="5" spans="1:11" ht="15" customHeight="1" x14ac:dyDescent="0.2">
      <c r="A5" s="11" t="s">
        <v>4</v>
      </c>
      <c r="B5" s="12" t="s">
        <v>5</v>
      </c>
      <c r="C5" s="12" t="s">
        <v>6</v>
      </c>
      <c r="D5" s="2" t="s">
        <v>7</v>
      </c>
      <c r="E5" s="2"/>
      <c r="F5" s="2" t="s">
        <v>8</v>
      </c>
      <c r="G5" s="2"/>
      <c r="H5" s="3" t="s">
        <v>9</v>
      </c>
      <c r="I5" s="3" t="s">
        <v>10</v>
      </c>
      <c r="J5" s="2" t="s">
        <v>11</v>
      </c>
      <c r="K5" s="4"/>
    </row>
    <row r="6" spans="1:11" x14ac:dyDescent="0.2">
      <c r="A6" s="13"/>
      <c r="B6" s="14"/>
      <c r="C6" s="14"/>
      <c r="D6" s="6" t="s">
        <v>12</v>
      </c>
      <c r="E6" s="6" t="s">
        <v>13</v>
      </c>
      <c r="F6" s="6" t="s">
        <v>12</v>
      </c>
      <c r="G6" s="6" t="s">
        <v>13</v>
      </c>
      <c r="H6" s="7" t="s">
        <v>14</v>
      </c>
      <c r="I6" s="6" t="s">
        <v>14</v>
      </c>
      <c r="J6" s="6" t="s">
        <v>7</v>
      </c>
      <c r="K6" s="8" t="s">
        <v>15</v>
      </c>
    </row>
    <row r="7" spans="1:11" x14ac:dyDescent="0.2">
      <c r="A7" s="9">
        <v>39451</v>
      </c>
      <c r="B7" s="10">
        <v>1</v>
      </c>
      <c r="C7" s="10"/>
      <c r="D7" s="10">
        <v>2000</v>
      </c>
      <c r="E7" s="10">
        <v>0</v>
      </c>
      <c r="F7" s="10"/>
      <c r="G7" s="10"/>
      <c r="H7" s="10">
        <f t="shared" ref="H7:I38" si="0">SUM(D7+F7)</f>
        <v>2000</v>
      </c>
      <c r="I7" s="10">
        <f t="shared" si="0"/>
        <v>0</v>
      </c>
      <c r="J7" s="10">
        <f>F1+D7-E7</f>
        <v>22000</v>
      </c>
      <c r="K7" s="10">
        <f>F2+H7-I7</f>
        <v>19000</v>
      </c>
    </row>
    <row r="8" spans="1:11" x14ac:dyDescent="0.2">
      <c r="A8" s="9">
        <v>39452</v>
      </c>
      <c r="B8" s="10">
        <v>2</v>
      </c>
      <c r="C8" s="10"/>
      <c r="D8" s="10"/>
      <c r="E8" s="10">
        <v>1700</v>
      </c>
      <c r="F8" s="10"/>
      <c r="G8" s="10"/>
      <c r="H8" s="10">
        <f t="shared" si="0"/>
        <v>0</v>
      </c>
      <c r="I8" s="10">
        <f t="shared" si="0"/>
        <v>1700</v>
      </c>
      <c r="J8" s="10">
        <f t="shared" ref="J8:J71" si="1">J7+D8-E8</f>
        <v>20300</v>
      </c>
      <c r="K8" s="10">
        <f t="shared" ref="K8:K71" si="2">K7+H8-I8</f>
        <v>17300</v>
      </c>
    </row>
    <row r="9" spans="1:11" x14ac:dyDescent="0.2">
      <c r="A9" s="9">
        <v>39453</v>
      </c>
      <c r="B9" s="10">
        <v>3</v>
      </c>
      <c r="C9" s="10"/>
      <c r="D9" s="10"/>
      <c r="E9" s="10"/>
      <c r="F9" s="10">
        <v>500</v>
      </c>
      <c r="G9" s="10"/>
      <c r="H9" s="10">
        <f t="shared" si="0"/>
        <v>500</v>
      </c>
      <c r="I9" s="10">
        <f t="shared" si="0"/>
        <v>0</v>
      </c>
      <c r="J9" s="10">
        <f t="shared" si="1"/>
        <v>20300</v>
      </c>
      <c r="K9" s="10">
        <f t="shared" si="2"/>
        <v>17800</v>
      </c>
    </row>
    <row r="10" spans="1:11" x14ac:dyDescent="0.2">
      <c r="A10" s="9">
        <v>39454</v>
      </c>
      <c r="B10" s="10">
        <v>4</v>
      </c>
      <c r="C10" s="10"/>
      <c r="D10" s="10"/>
      <c r="E10" s="10"/>
      <c r="F10" s="10"/>
      <c r="G10" s="10">
        <v>4200</v>
      </c>
      <c r="H10" s="10">
        <f t="shared" si="0"/>
        <v>0</v>
      </c>
      <c r="I10" s="10">
        <f t="shared" si="0"/>
        <v>4200</v>
      </c>
      <c r="J10" s="10">
        <f t="shared" si="1"/>
        <v>20300</v>
      </c>
      <c r="K10" s="10">
        <f t="shared" si="2"/>
        <v>13600</v>
      </c>
    </row>
    <row r="11" spans="1:11" x14ac:dyDescent="0.2">
      <c r="A11" s="9">
        <v>39455</v>
      </c>
      <c r="B11" s="10">
        <v>5</v>
      </c>
      <c r="C11" s="10"/>
      <c r="D11" s="10">
        <v>700</v>
      </c>
      <c r="E11" s="10"/>
      <c r="F11" s="10"/>
      <c r="G11" s="10"/>
      <c r="H11" s="10">
        <f t="shared" si="0"/>
        <v>700</v>
      </c>
      <c r="I11" s="10">
        <f t="shared" si="0"/>
        <v>0</v>
      </c>
      <c r="J11" s="10">
        <f t="shared" si="1"/>
        <v>21000</v>
      </c>
      <c r="K11" s="10">
        <f t="shared" si="2"/>
        <v>14300</v>
      </c>
    </row>
    <row r="12" spans="1:11" x14ac:dyDescent="0.2">
      <c r="A12" s="9">
        <v>39456</v>
      </c>
      <c r="B12" s="10">
        <v>6</v>
      </c>
      <c r="C12" s="10"/>
      <c r="D12" s="10">
        <v>1500</v>
      </c>
      <c r="E12" s="10"/>
      <c r="F12" s="10"/>
      <c r="G12" s="10"/>
      <c r="H12" s="10">
        <f t="shared" si="0"/>
        <v>1500</v>
      </c>
      <c r="I12" s="10">
        <f t="shared" si="0"/>
        <v>0</v>
      </c>
      <c r="J12" s="10">
        <f t="shared" si="1"/>
        <v>22500</v>
      </c>
      <c r="K12" s="10">
        <f t="shared" si="2"/>
        <v>15800</v>
      </c>
    </row>
    <row r="13" spans="1:11" x14ac:dyDescent="0.2">
      <c r="A13" s="9">
        <v>39457</v>
      </c>
      <c r="B13" s="10">
        <v>7</v>
      </c>
      <c r="C13" s="10"/>
      <c r="D13" s="10"/>
      <c r="E13" s="10">
        <v>1700</v>
      </c>
      <c r="F13" s="10"/>
      <c r="G13" s="10">
        <v>100</v>
      </c>
      <c r="H13" s="10">
        <f t="shared" si="0"/>
        <v>0</v>
      </c>
      <c r="I13" s="10">
        <f t="shared" si="0"/>
        <v>1800</v>
      </c>
      <c r="J13" s="10">
        <f t="shared" si="1"/>
        <v>20800</v>
      </c>
      <c r="K13" s="10">
        <f t="shared" si="2"/>
        <v>14000</v>
      </c>
    </row>
    <row r="14" spans="1:11" x14ac:dyDescent="0.2">
      <c r="A14" s="9">
        <v>39458</v>
      </c>
      <c r="B14" s="10">
        <v>8</v>
      </c>
      <c r="C14" s="10"/>
      <c r="D14" s="10"/>
      <c r="E14" s="10"/>
      <c r="F14" s="10">
        <v>5000</v>
      </c>
      <c r="G14" s="10"/>
      <c r="H14" s="10">
        <f t="shared" si="0"/>
        <v>5000</v>
      </c>
      <c r="I14" s="10">
        <f t="shared" si="0"/>
        <v>0</v>
      </c>
      <c r="J14" s="10">
        <f t="shared" si="1"/>
        <v>20800</v>
      </c>
      <c r="K14" s="10">
        <f t="shared" si="2"/>
        <v>19000</v>
      </c>
    </row>
    <row r="15" spans="1:11" x14ac:dyDescent="0.2">
      <c r="A15" s="9">
        <v>39459</v>
      </c>
      <c r="B15" s="10">
        <v>9</v>
      </c>
      <c r="C15" s="10"/>
      <c r="D15" s="10"/>
      <c r="E15" s="10"/>
      <c r="F15" s="10"/>
      <c r="G15" s="10">
        <v>4130</v>
      </c>
      <c r="H15" s="10">
        <f t="shared" si="0"/>
        <v>0</v>
      </c>
      <c r="I15" s="10">
        <f t="shared" si="0"/>
        <v>4130</v>
      </c>
      <c r="J15" s="10">
        <f t="shared" si="1"/>
        <v>20800</v>
      </c>
      <c r="K15" s="10">
        <f t="shared" si="2"/>
        <v>14870</v>
      </c>
    </row>
    <row r="16" spans="1:11" x14ac:dyDescent="0.2">
      <c r="A16" s="9">
        <v>39460</v>
      </c>
      <c r="B16" s="10">
        <v>10</v>
      </c>
      <c r="C16" s="10"/>
      <c r="D16" s="10">
        <v>200</v>
      </c>
      <c r="E16" s="10"/>
      <c r="F16" s="10"/>
      <c r="G16" s="10">
        <v>1100</v>
      </c>
      <c r="H16" s="10">
        <f t="shared" si="0"/>
        <v>200</v>
      </c>
      <c r="I16" s="10">
        <f t="shared" si="0"/>
        <v>1100</v>
      </c>
      <c r="J16" s="10">
        <f t="shared" si="1"/>
        <v>21000</v>
      </c>
      <c r="K16" s="10">
        <f t="shared" si="2"/>
        <v>13970</v>
      </c>
    </row>
    <row r="17" spans="1:11" x14ac:dyDescent="0.2">
      <c r="A17" s="9">
        <v>39461</v>
      </c>
      <c r="B17" s="10">
        <v>11</v>
      </c>
      <c r="C17" s="10"/>
      <c r="D17" s="10">
        <v>150</v>
      </c>
      <c r="E17" s="10"/>
      <c r="F17" s="10"/>
      <c r="G17" s="10"/>
      <c r="H17" s="10">
        <f t="shared" si="0"/>
        <v>150</v>
      </c>
      <c r="I17" s="10">
        <f t="shared" si="0"/>
        <v>0</v>
      </c>
      <c r="J17" s="10">
        <f t="shared" si="1"/>
        <v>21150</v>
      </c>
      <c r="K17" s="10">
        <f t="shared" si="2"/>
        <v>14120</v>
      </c>
    </row>
    <row r="18" spans="1:11" x14ac:dyDescent="0.2">
      <c r="A18" s="9">
        <v>39462</v>
      </c>
      <c r="B18" s="10">
        <v>12</v>
      </c>
      <c r="C18" s="10"/>
      <c r="D18" s="10"/>
      <c r="E18" s="10">
        <v>500</v>
      </c>
      <c r="F18" s="10"/>
      <c r="G18" s="10"/>
      <c r="H18" s="10">
        <f t="shared" si="0"/>
        <v>0</v>
      </c>
      <c r="I18" s="10">
        <f t="shared" si="0"/>
        <v>500</v>
      </c>
      <c r="J18" s="10">
        <f t="shared" si="1"/>
        <v>20650</v>
      </c>
      <c r="K18" s="10">
        <f t="shared" si="2"/>
        <v>13620</v>
      </c>
    </row>
    <row r="19" spans="1:11" x14ac:dyDescent="0.2">
      <c r="A19" s="9">
        <v>39463</v>
      </c>
      <c r="B19" s="10">
        <v>13</v>
      </c>
      <c r="C19" s="10"/>
      <c r="D19" s="10"/>
      <c r="E19" s="10"/>
      <c r="F19" s="10"/>
      <c r="G19" s="10">
        <v>700</v>
      </c>
      <c r="H19" s="10">
        <f t="shared" si="0"/>
        <v>0</v>
      </c>
      <c r="I19" s="10">
        <f t="shared" si="0"/>
        <v>700</v>
      </c>
      <c r="J19" s="10">
        <f t="shared" si="1"/>
        <v>20650</v>
      </c>
      <c r="K19" s="10">
        <f t="shared" si="2"/>
        <v>12920</v>
      </c>
    </row>
    <row r="20" spans="1:11" x14ac:dyDescent="0.2">
      <c r="A20" s="9">
        <v>39464</v>
      </c>
      <c r="B20" s="10">
        <v>14</v>
      </c>
      <c r="C20" s="10"/>
      <c r="D20" s="10">
        <f>SUM(D7:D19)</f>
        <v>4550</v>
      </c>
      <c r="E20" s="10">
        <f>SUM(E7:E19)</f>
        <v>3900</v>
      </c>
      <c r="F20" s="10">
        <f>SUM(F7:F19)</f>
        <v>5500</v>
      </c>
      <c r="G20" s="10">
        <f>SUM(G7:G19)</f>
        <v>10230</v>
      </c>
      <c r="H20" s="10">
        <f t="shared" si="0"/>
        <v>10050</v>
      </c>
      <c r="I20" s="10">
        <f t="shared" si="0"/>
        <v>14130</v>
      </c>
      <c r="J20" s="10">
        <f t="shared" si="1"/>
        <v>21300</v>
      </c>
      <c r="K20" s="10">
        <f t="shared" si="2"/>
        <v>8840</v>
      </c>
    </row>
    <row r="21" spans="1:11" x14ac:dyDescent="0.2">
      <c r="A21" s="9">
        <v>39465</v>
      </c>
      <c r="B21" s="10">
        <v>15</v>
      </c>
      <c r="C21" s="10"/>
      <c r="D21" s="10">
        <v>200</v>
      </c>
      <c r="E21" s="10"/>
      <c r="F21" s="10"/>
      <c r="G21" s="10"/>
      <c r="H21" s="10">
        <f t="shared" si="0"/>
        <v>200</v>
      </c>
      <c r="I21" s="10">
        <f t="shared" si="0"/>
        <v>0</v>
      </c>
      <c r="J21" s="10">
        <f t="shared" si="1"/>
        <v>21500</v>
      </c>
      <c r="K21" s="10">
        <f t="shared" si="2"/>
        <v>9040</v>
      </c>
    </row>
    <row r="22" spans="1:11" x14ac:dyDescent="0.2">
      <c r="A22" s="9">
        <v>39466</v>
      </c>
      <c r="B22" s="10">
        <v>16</v>
      </c>
      <c r="C22" s="10"/>
      <c r="D22" s="10"/>
      <c r="E22" s="10">
        <v>3000</v>
      </c>
      <c r="F22" s="10"/>
      <c r="G22" s="10"/>
      <c r="H22" s="10">
        <f t="shared" si="0"/>
        <v>0</v>
      </c>
      <c r="I22" s="10">
        <f t="shared" si="0"/>
        <v>3000</v>
      </c>
      <c r="J22" s="10">
        <f t="shared" si="1"/>
        <v>18500</v>
      </c>
      <c r="K22" s="10">
        <f t="shared" si="2"/>
        <v>6040</v>
      </c>
    </row>
    <row r="23" spans="1:11" x14ac:dyDescent="0.2">
      <c r="A23" s="9">
        <v>39467</v>
      </c>
      <c r="B23" s="10">
        <v>17</v>
      </c>
      <c r="C23" s="10"/>
      <c r="D23" s="10">
        <v>600</v>
      </c>
      <c r="E23" s="10"/>
      <c r="F23" s="10">
        <v>4000</v>
      </c>
      <c r="G23" s="10">
        <v>1000</v>
      </c>
      <c r="H23" s="10">
        <f t="shared" si="0"/>
        <v>4600</v>
      </c>
      <c r="I23" s="10">
        <f t="shared" si="0"/>
        <v>1000</v>
      </c>
      <c r="J23" s="10">
        <f t="shared" si="1"/>
        <v>19100</v>
      </c>
      <c r="K23" s="10">
        <f t="shared" si="2"/>
        <v>9640</v>
      </c>
    </row>
    <row r="24" spans="1:11" x14ac:dyDescent="0.2">
      <c r="A24" s="9">
        <v>39468</v>
      </c>
      <c r="B24" s="10">
        <v>18</v>
      </c>
      <c r="C24" s="10"/>
      <c r="D24" s="10"/>
      <c r="E24" s="10">
        <v>700</v>
      </c>
      <c r="F24" s="10">
        <v>9000</v>
      </c>
      <c r="G24" s="10"/>
      <c r="H24" s="10">
        <f t="shared" si="0"/>
        <v>9000</v>
      </c>
      <c r="I24" s="10">
        <f t="shared" si="0"/>
        <v>700</v>
      </c>
      <c r="J24" s="10">
        <f t="shared" si="1"/>
        <v>18400</v>
      </c>
      <c r="K24" s="10">
        <f t="shared" si="2"/>
        <v>17940</v>
      </c>
    </row>
    <row r="25" spans="1:11" x14ac:dyDescent="0.2">
      <c r="A25" s="9">
        <v>39469</v>
      </c>
      <c r="B25" s="10">
        <v>19</v>
      </c>
      <c r="C25" s="10"/>
      <c r="D25" s="10"/>
      <c r="E25" s="10"/>
      <c r="F25" s="10">
        <v>7000</v>
      </c>
      <c r="G25" s="10"/>
      <c r="H25" s="10">
        <f t="shared" si="0"/>
        <v>7000</v>
      </c>
      <c r="I25" s="10">
        <f t="shared" si="0"/>
        <v>0</v>
      </c>
      <c r="J25" s="10">
        <f t="shared" si="1"/>
        <v>18400</v>
      </c>
      <c r="K25" s="10">
        <f t="shared" si="2"/>
        <v>24940</v>
      </c>
    </row>
    <row r="26" spans="1:11" x14ac:dyDescent="0.2">
      <c r="A26" s="9">
        <v>39470</v>
      </c>
      <c r="B26" s="10">
        <v>20</v>
      </c>
      <c r="C26" s="10"/>
      <c r="D26" s="10">
        <v>400</v>
      </c>
      <c r="E26" s="10"/>
      <c r="F26" s="10"/>
      <c r="G26" s="10">
        <v>1200</v>
      </c>
      <c r="H26" s="10">
        <f t="shared" si="0"/>
        <v>400</v>
      </c>
      <c r="I26" s="10">
        <f t="shared" si="0"/>
        <v>1200</v>
      </c>
      <c r="J26" s="10">
        <f t="shared" si="1"/>
        <v>18800</v>
      </c>
      <c r="K26" s="10">
        <f t="shared" si="2"/>
        <v>24140</v>
      </c>
    </row>
    <row r="27" spans="1:11" x14ac:dyDescent="0.2">
      <c r="A27" s="9">
        <v>39471</v>
      </c>
      <c r="B27" s="10">
        <v>21</v>
      </c>
      <c r="C27" s="10"/>
      <c r="D27" s="10"/>
      <c r="E27" s="10">
        <v>900</v>
      </c>
      <c r="F27" s="10"/>
      <c r="G27" s="10"/>
      <c r="H27" s="10">
        <f t="shared" si="0"/>
        <v>0</v>
      </c>
      <c r="I27" s="10">
        <f t="shared" si="0"/>
        <v>900</v>
      </c>
      <c r="J27" s="10">
        <f t="shared" si="1"/>
        <v>17900</v>
      </c>
      <c r="K27" s="10">
        <f t="shared" si="2"/>
        <v>23240</v>
      </c>
    </row>
    <row r="28" spans="1:11" x14ac:dyDescent="0.2">
      <c r="A28" s="9">
        <v>39472</v>
      </c>
      <c r="B28" s="10">
        <v>22</v>
      </c>
      <c r="C28" s="10"/>
      <c r="D28" s="10"/>
      <c r="E28" s="10"/>
      <c r="F28" s="10"/>
      <c r="G28" s="10">
        <v>6000</v>
      </c>
      <c r="H28" s="10">
        <f t="shared" si="0"/>
        <v>0</v>
      </c>
      <c r="I28" s="10">
        <f t="shared" si="0"/>
        <v>6000</v>
      </c>
      <c r="J28" s="10">
        <f t="shared" si="1"/>
        <v>17900</v>
      </c>
      <c r="K28" s="10">
        <f t="shared" si="2"/>
        <v>17240</v>
      </c>
    </row>
    <row r="29" spans="1:11" x14ac:dyDescent="0.2">
      <c r="A29" s="9">
        <v>39473</v>
      </c>
      <c r="B29" s="10">
        <v>23</v>
      </c>
      <c r="C29" s="10"/>
      <c r="D29" s="10"/>
      <c r="E29" s="10"/>
      <c r="F29" s="10">
        <v>1600</v>
      </c>
      <c r="G29" s="10"/>
      <c r="H29" s="10">
        <f t="shared" si="0"/>
        <v>1600</v>
      </c>
      <c r="I29" s="10">
        <f t="shared" si="0"/>
        <v>0</v>
      </c>
      <c r="J29" s="10">
        <f t="shared" si="1"/>
        <v>17900</v>
      </c>
      <c r="K29" s="10">
        <f t="shared" si="2"/>
        <v>18840</v>
      </c>
    </row>
    <row r="30" spans="1:11" x14ac:dyDescent="0.2">
      <c r="A30" s="9">
        <v>39474</v>
      </c>
      <c r="B30" s="10">
        <v>24</v>
      </c>
      <c r="C30" s="10"/>
      <c r="D30" s="10">
        <v>500</v>
      </c>
      <c r="E30" s="10"/>
      <c r="F30" s="10"/>
      <c r="G30" s="10">
        <v>7000</v>
      </c>
      <c r="H30" s="10">
        <f t="shared" si="0"/>
        <v>500</v>
      </c>
      <c r="I30" s="10">
        <f t="shared" si="0"/>
        <v>7000</v>
      </c>
      <c r="J30" s="10">
        <f t="shared" si="1"/>
        <v>18400</v>
      </c>
      <c r="K30" s="10">
        <f t="shared" si="2"/>
        <v>12340</v>
      </c>
    </row>
    <row r="31" spans="1:11" x14ac:dyDescent="0.2">
      <c r="A31" s="9">
        <v>39475</v>
      </c>
      <c r="B31" s="10">
        <v>25</v>
      </c>
      <c r="C31" s="10"/>
      <c r="D31" s="10"/>
      <c r="E31" s="10">
        <v>800</v>
      </c>
      <c r="F31" s="10"/>
      <c r="G31" s="10"/>
      <c r="H31" s="10">
        <f t="shared" si="0"/>
        <v>0</v>
      </c>
      <c r="I31" s="10">
        <f t="shared" si="0"/>
        <v>800</v>
      </c>
      <c r="J31" s="10">
        <f t="shared" si="1"/>
        <v>17600</v>
      </c>
      <c r="K31" s="10">
        <f t="shared" si="2"/>
        <v>11540</v>
      </c>
    </row>
    <row r="32" spans="1:11" x14ac:dyDescent="0.2">
      <c r="A32" s="9">
        <v>39476</v>
      </c>
      <c r="B32" s="10">
        <v>26</v>
      </c>
      <c r="C32" s="10"/>
      <c r="D32" s="10"/>
      <c r="E32" s="10">
        <v>1520</v>
      </c>
      <c r="F32" s="10"/>
      <c r="G32" s="10"/>
      <c r="H32" s="10">
        <f t="shared" si="0"/>
        <v>0</v>
      </c>
      <c r="I32" s="10">
        <f t="shared" si="0"/>
        <v>1520</v>
      </c>
      <c r="J32" s="10">
        <f t="shared" si="1"/>
        <v>16080</v>
      </c>
      <c r="K32" s="10">
        <f t="shared" si="2"/>
        <v>10020</v>
      </c>
    </row>
    <row r="33" spans="1:11" x14ac:dyDescent="0.2">
      <c r="A33" s="9">
        <v>39477</v>
      </c>
      <c r="B33" s="10">
        <v>27</v>
      </c>
      <c r="C33" s="10"/>
      <c r="D33" s="10">
        <v>125</v>
      </c>
      <c r="E33" s="10"/>
      <c r="F33" s="10">
        <v>4000</v>
      </c>
      <c r="G33" s="10"/>
      <c r="H33" s="10">
        <f t="shared" si="0"/>
        <v>4125</v>
      </c>
      <c r="I33" s="10">
        <f t="shared" si="0"/>
        <v>0</v>
      </c>
      <c r="J33" s="10">
        <f t="shared" si="1"/>
        <v>16205</v>
      </c>
      <c r="K33" s="10">
        <f t="shared" si="2"/>
        <v>14145</v>
      </c>
    </row>
    <row r="34" spans="1:11" x14ac:dyDescent="0.2">
      <c r="A34" s="9">
        <v>39478</v>
      </c>
      <c r="B34" s="10">
        <v>28</v>
      </c>
      <c r="C34" s="10"/>
      <c r="D34" s="10">
        <v>450</v>
      </c>
      <c r="E34" s="10">
        <v>550</v>
      </c>
      <c r="F34" s="10"/>
      <c r="G34" s="10">
        <v>3320</v>
      </c>
      <c r="H34" s="10">
        <f t="shared" si="0"/>
        <v>450</v>
      </c>
      <c r="I34" s="10">
        <f t="shared" si="0"/>
        <v>3870</v>
      </c>
      <c r="J34" s="10">
        <f t="shared" si="1"/>
        <v>16105</v>
      </c>
      <c r="K34" s="10">
        <f t="shared" si="2"/>
        <v>10725</v>
      </c>
    </row>
    <row r="35" spans="1:11" x14ac:dyDescent="0.2">
      <c r="A35" s="9">
        <v>39479</v>
      </c>
      <c r="B35" s="10">
        <v>29</v>
      </c>
      <c r="C35" s="10"/>
      <c r="D35" s="10">
        <v>420</v>
      </c>
      <c r="E35" s="10"/>
      <c r="F35" s="10"/>
      <c r="G35" s="10"/>
      <c r="H35" s="10">
        <f t="shared" si="0"/>
        <v>420</v>
      </c>
      <c r="I35" s="10">
        <f t="shared" si="0"/>
        <v>0</v>
      </c>
      <c r="J35" s="10">
        <f t="shared" si="1"/>
        <v>16525</v>
      </c>
      <c r="K35" s="10">
        <f t="shared" si="2"/>
        <v>11145</v>
      </c>
    </row>
    <row r="36" spans="1:11" x14ac:dyDescent="0.2">
      <c r="A36" s="9">
        <v>39480</v>
      </c>
      <c r="B36" s="10">
        <v>30</v>
      </c>
      <c r="C36" s="10"/>
      <c r="D36" s="10">
        <v>150</v>
      </c>
      <c r="E36" s="10"/>
      <c r="F36" s="10">
        <v>850</v>
      </c>
      <c r="G36" s="10">
        <v>1100</v>
      </c>
      <c r="H36" s="10">
        <f t="shared" si="0"/>
        <v>1000</v>
      </c>
      <c r="I36" s="10">
        <f t="shared" si="0"/>
        <v>1100</v>
      </c>
      <c r="J36" s="10">
        <f t="shared" si="1"/>
        <v>16675</v>
      </c>
      <c r="K36" s="10">
        <f t="shared" si="2"/>
        <v>11045</v>
      </c>
    </row>
    <row r="37" spans="1:11" x14ac:dyDescent="0.2">
      <c r="A37" s="9">
        <v>39481</v>
      </c>
      <c r="B37" s="10">
        <v>31</v>
      </c>
      <c r="C37" s="10"/>
      <c r="D37" s="10">
        <v>620</v>
      </c>
      <c r="E37" s="10">
        <v>850</v>
      </c>
      <c r="F37" s="10">
        <v>100</v>
      </c>
      <c r="G37" s="10"/>
      <c r="H37" s="10">
        <f t="shared" si="0"/>
        <v>720</v>
      </c>
      <c r="I37" s="10">
        <f t="shared" si="0"/>
        <v>850</v>
      </c>
      <c r="J37" s="10">
        <f t="shared" si="1"/>
        <v>16445</v>
      </c>
      <c r="K37" s="10">
        <f t="shared" si="2"/>
        <v>10915</v>
      </c>
    </row>
    <row r="38" spans="1:11" x14ac:dyDescent="0.2">
      <c r="A38" s="9">
        <v>39482</v>
      </c>
      <c r="B38" s="10">
        <v>32</v>
      </c>
      <c r="C38" s="10"/>
      <c r="D38" s="10">
        <v>1200</v>
      </c>
      <c r="E38" s="10">
        <v>1400</v>
      </c>
      <c r="F38" s="10"/>
      <c r="G38" s="10"/>
      <c r="H38" s="10">
        <f t="shared" si="0"/>
        <v>1200</v>
      </c>
      <c r="I38" s="10">
        <f t="shared" si="0"/>
        <v>1400</v>
      </c>
      <c r="J38" s="10">
        <f t="shared" si="1"/>
        <v>16245</v>
      </c>
      <c r="K38" s="10">
        <f t="shared" si="2"/>
        <v>10715</v>
      </c>
    </row>
    <row r="39" spans="1:11" x14ac:dyDescent="0.2">
      <c r="A39" s="9">
        <v>39483</v>
      </c>
      <c r="B39" s="10">
        <v>33</v>
      </c>
      <c r="C39" s="10"/>
      <c r="D39" s="10"/>
      <c r="E39" s="10">
        <v>1500</v>
      </c>
      <c r="F39" s="10"/>
      <c r="G39" s="10"/>
      <c r="H39" s="10">
        <f t="shared" ref="H39:I70" si="3">SUM(D39+F39)</f>
        <v>0</v>
      </c>
      <c r="I39" s="10">
        <f t="shared" si="3"/>
        <v>1500</v>
      </c>
      <c r="J39" s="10">
        <f t="shared" si="1"/>
        <v>14745</v>
      </c>
      <c r="K39" s="10">
        <f t="shared" si="2"/>
        <v>9215</v>
      </c>
    </row>
    <row r="40" spans="1:11" x14ac:dyDescent="0.2">
      <c r="A40" s="9">
        <v>39484</v>
      </c>
      <c r="B40" s="10">
        <v>34</v>
      </c>
      <c r="C40" s="10"/>
      <c r="D40" s="10">
        <v>1850</v>
      </c>
      <c r="E40" s="10"/>
      <c r="F40" s="10">
        <v>9000</v>
      </c>
      <c r="G40" s="10">
        <v>1500</v>
      </c>
      <c r="H40" s="10">
        <f t="shared" si="3"/>
        <v>10850</v>
      </c>
      <c r="I40" s="10">
        <f t="shared" si="3"/>
        <v>1500</v>
      </c>
      <c r="J40" s="10">
        <f t="shared" si="1"/>
        <v>16595</v>
      </c>
      <c r="K40" s="10">
        <f t="shared" si="2"/>
        <v>18565</v>
      </c>
    </row>
    <row r="41" spans="1:11" x14ac:dyDescent="0.2">
      <c r="A41" s="9">
        <v>39485</v>
      </c>
      <c r="B41" s="10">
        <v>35</v>
      </c>
      <c r="C41" s="10"/>
      <c r="D41" s="10">
        <v>1520</v>
      </c>
      <c r="E41" s="10">
        <v>1000</v>
      </c>
      <c r="F41" s="10">
        <v>6000</v>
      </c>
      <c r="G41" s="10"/>
      <c r="H41" s="10">
        <f t="shared" si="3"/>
        <v>7520</v>
      </c>
      <c r="I41" s="10">
        <f t="shared" si="3"/>
        <v>1000</v>
      </c>
      <c r="J41" s="10">
        <f t="shared" si="1"/>
        <v>17115</v>
      </c>
      <c r="K41" s="10">
        <f t="shared" si="2"/>
        <v>25085</v>
      </c>
    </row>
    <row r="42" spans="1:11" x14ac:dyDescent="0.2">
      <c r="A42" s="9">
        <v>39486</v>
      </c>
      <c r="B42" s="10">
        <v>36</v>
      </c>
      <c r="C42" s="10"/>
      <c r="D42" s="10"/>
      <c r="E42" s="10"/>
      <c r="F42" s="10"/>
      <c r="G42" s="10">
        <v>7000</v>
      </c>
      <c r="H42" s="10">
        <f t="shared" si="3"/>
        <v>0</v>
      </c>
      <c r="I42" s="10">
        <f t="shared" si="3"/>
        <v>7000</v>
      </c>
      <c r="J42" s="10">
        <f t="shared" si="1"/>
        <v>17115</v>
      </c>
      <c r="K42" s="10">
        <f t="shared" si="2"/>
        <v>18085</v>
      </c>
    </row>
    <row r="43" spans="1:11" x14ac:dyDescent="0.2">
      <c r="A43" s="9">
        <v>39487</v>
      </c>
      <c r="B43" s="10">
        <v>37</v>
      </c>
      <c r="C43" s="10"/>
      <c r="D43" s="10"/>
      <c r="E43" s="10"/>
      <c r="F43" s="10">
        <v>520</v>
      </c>
      <c r="G43" s="10"/>
      <c r="H43" s="10">
        <f t="shared" si="3"/>
        <v>520</v>
      </c>
      <c r="I43" s="10">
        <f t="shared" si="3"/>
        <v>0</v>
      </c>
      <c r="J43" s="10">
        <f t="shared" si="1"/>
        <v>17115</v>
      </c>
      <c r="K43" s="10">
        <f t="shared" si="2"/>
        <v>18605</v>
      </c>
    </row>
    <row r="44" spans="1:11" x14ac:dyDescent="0.2">
      <c r="A44" s="9">
        <v>39488</v>
      </c>
      <c r="B44" s="10">
        <v>38</v>
      </c>
      <c r="C44" s="10"/>
      <c r="D44" s="10">
        <v>800</v>
      </c>
      <c r="E44" s="10">
        <v>500</v>
      </c>
      <c r="F44" s="10"/>
      <c r="G44" s="10"/>
      <c r="H44" s="10">
        <f t="shared" si="3"/>
        <v>800</v>
      </c>
      <c r="I44" s="10">
        <f t="shared" si="3"/>
        <v>500</v>
      </c>
      <c r="J44" s="10">
        <f t="shared" si="1"/>
        <v>17415</v>
      </c>
      <c r="K44" s="10">
        <f t="shared" si="2"/>
        <v>18905</v>
      </c>
    </row>
    <row r="45" spans="1:11" x14ac:dyDescent="0.2">
      <c r="A45" s="9">
        <v>39489</v>
      </c>
      <c r="B45" s="10">
        <v>39</v>
      </c>
      <c r="C45" s="10"/>
      <c r="D45" s="10">
        <v>960</v>
      </c>
      <c r="E45" s="10"/>
      <c r="F45" s="10"/>
      <c r="G45" s="10">
        <v>100</v>
      </c>
      <c r="H45" s="10">
        <f t="shared" si="3"/>
        <v>960</v>
      </c>
      <c r="I45" s="10">
        <f t="shared" si="3"/>
        <v>100</v>
      </c>
      <c r="J45" s="10">
        <f t="shared" si="1"/>
        <v>18375</v>
      </c>
      <c r="K45" s="10">
        <f t="shared" si="2"/>
        <v>19765</v>
      </c>
    </row>
    <row r="46" spans="1:11" x14ac:dyDescent="0.2">
      <c r="A46" s="9">
        <v>39490</v>
      </c>
      <c r="B46" s="10">
        <v>40</v>
      </c>
      <c r="C46" s="10"/>
      <c r="D46" s="10">
        <v>1800</v>
      </c>
      <c r="E46" s="10"/>
      <c r="F46" s="10">
        <v>1200</v>
      </c>
      <c r="G46" s="10"/>
      <c r="H46" s="10">
        <f t="shared" si="3"/>
        <v>3000</v>
      </c>
      <c r="I46" s="10">
        <f t="shared" si="3"/>
        <v>0</v>
      </c>
      <c r="J46" s="10">
        <f t="shared" si="1"/>
        <v>20175</v>
      </c>
      <c r="K46" s="10">
        <f t="shared" si="2"/>
        <v>22765</v>
      </c>
    </row>
    <row r="47" spans="1:11" x14ac:dyDescent="0.2">
      <c r="A47" s="9">
        <v>39491</v>
      </c>
      <c r="B47" s="10">
        <v>41</v>
      </c>
      <c r="C47" s="10"/>
      <c r="D47" s="10"/>
      <c r="E47" s="10">
        <v>5000</v>
      </c>
      <c r="F47" s="10"/>
      <c r="G47" s="10">
        <v>5000</v>
      </c>
      <c r="H47" s="10">
        <f t="shared" si="3"/>
        <v>0</v>
      </c>
      <c r="I47" s="10">
        <f t="shared" si="3"/>
        <v>10000</v>
      </c>
      <c r="J47" s="10">
        <f t="shared" si="1"/>
        <v>15175</v>
      </c>
      <c r="K47" s="10">
        <f t="shared" si="2"/>
        <v>12765</v>
      </c>
    </row>
    <row r="48" spans="1:11" x14ac:dyDescent="0.2">
      <c r="A48" s="9">
        <v>39492</v>
      </c>
      <c r="B48" s="10">
        <v>42</v>
      </c>
      <c r="C48" s="10"/>
      <c r="D48" s="10">
        <v>4200</v>
      </c>
      <c r="E48" s="10"/>
      <c r="F48" s="10">
        <v>4050</v>
      </c>
      <c r="G48" s="10"/>
      <c r="H48" s="10">
        <f t="shared" si="3"/>
        <v>8250</v>
      </c>
      <c r="I48" s="10">
        <f t="shared" si="3"/>
        <v>0</v>
      </c>
      <c r="J48" s="10">
        <f t="shared" si="1"/>
        <v>19375</v>
      </c>
      <c r="K48" s="10">
        <f t="shared" si="2"/>
        <v>21015</v>
      </c>
    </row>
    <row r="49" spans="1:11" x14ac:dyDescent="0.2">
      <c r="A49" s="9">
        <v>39493</v>
      </c>
      <c r="B49" s="10">
        <v>43</v>
      </c>
      <c r="C49" s="10"/>
      <c r="D49" s="10"/>
      <c r="E49" s="10">
        <v>1200</v>
      </c>
      <c r="F49" s="10"/>
      <c r="G49" s="10">
        <v>150</v>
      </c>
      <c r="H49" s="10">
        <f t="shared" si="3"/>
        <v>0</v>
      </c>
      <c r="I49" s="10">
        <f t="shared" si="3"/>
        <v>1350</v>
      </c>
      <c r="J49" s="10">
        <f t="shared" si="1"/>
        <v>18175</v>
      </c>
      <c r="K49" s="10">
        <f t="shared" si="2"/>
        <v>19665</v>
      </c>
    </row>
    <row r="50" spans="1:11" x14ac:dyDescent="0.2">
      <c r="A50" s="9">
        <v>39494</v>
      </c>
      <c r="B50" s="10">
        <v>44</v>
      </c>
      <c r="C50" s="10"/>
      <c r="D50" s="10">
        <v>180</v>
      </c>
      <c r="E50" s="10">
        <v>150</v>
      </c>
      <c r="F50" s="10"/>
      <c r="G50" s="10"/>
      <c r="H50" s="10">
        <f t="shared" si="3"/>
        <v>180</v>
      </c>
      <c r="I50" s="10">
        <f t="shared" si="3"/>
        <v>150</v>
      </c>
      <c r="J50" s="10">
        <f t="shared" si="1"/>
        <v>18205</v>
      </c>
      <c r="K50" s="10">
        <f t="shared" si="2"/>
        <v>19695</v>
      </c>
    </row>
    <row r="51" spans="1:11" x14ac:dyDescent="0.2">
      <c r="A51" s="9">
        <v>39495</v>
      </c>
      <c r="B51" s="10">
        <v>45</v>
      </c>
      <c r="C51" s="10"/>
      <c r="D51" s="10"/>
      <c r="E51" s="10"/>
      <c r="F51" s="10">
        <v>3200</v>
      </c>
      <c r="G51" s="10"/>
      <c r="H51" s="10">
        <f t="shared" si="3"/>
        <v>3200</v>
      </c>
      <c r="I51" s="10">
        <f t="shared" si="3"/>
        <v>0</v>
      </c>
      <c r="J51" s="10">
        <f t="shared" si="1"/>
        <v>18205</v>
      </c>
      <c r="K51" s="10">
        <f t="shared" si="2"/>
        <v>22895</v>
      </c>
    </row>
    <row r="52" spans="1:11" x14ac:dyDescent="0.2">
      <c r="A52" s="9">
        <v>39496</v>
      </c>
      <c r="B52" s="10">
        <v>46</v>
      </c>
      <c r="C52" s="10"/>
      <c r="D52" s="10"/>
      <c r="E52" s="10"/>
      <c r="F52" s="10"/>
      <c r="G52" s="10">
        <v>5000</v>
      </c>
      <c r="H52" s="10">
        <f t="shared" si="3"/>
        <v>0</v>
      </c>
      <c r="I52" s="10">
        <f t="shared" si="3"/>
        <v>5000</v>
      </c>
      <c r="J52" s="10">
        <f t="shared" si="1"/>
        <v>18205</v>
      </c>
      <c r="K52" s="10">
        <f t="shared" si="2"/>
        <v>17895</v>
      </c>
    </row>
    <row r="53" spans="1:11" x14ac:dyDescent="0.2">
      <c r="A53" s="9">
        <v>39497</v>
      </c>
      <c r="B53" s="10">
        <v>47</v>
      </c>
      <c r="C53" s="10"/>
      <c r="D53" s="10">
        <v>150</v>
      </c>
      <c r="E53" s="10">
        <v>1500</v>
      </c>
      <c r="F53" s="10"/>
      <c r="G53" s="10"/>
      <c r="H53" s="10">
        <f t="shared" si="3"/>
        <v>150</v>
      </c>
      <c r="I53" s="10">
        <f t="shared" si="3"/>
        <v>1500</v>
      </c>
      <c r="J53" s="10">
        <f t="shared" si="1"/>
        <v>16855</v>
      </c>
      <c r="K53" s="10">
        <f t="shared" si="2"/>
        <v>16545</v>
      </c>
    </row>
    <row r="54" spans="1:11" x14ac:dyDescent="0.2">
      <c r="A54" s="9">
        <v>39498</v>
      </c>
      <c r="B54" s="10">
        <v>48</v>
      </c>
      <c r="C54" s="10"/>
      <c r="D54" s="10"/>
      <c r="E54" s="10">
        <v>1000</v>
      </c>
      <c r="F54" s="10"/>
      <c r="G54" s="10">
        <v>1050</v>
      </c>
      <c r="H54" s="10">
        <f t="shared" si="3"/>
        <v>0</v>
      </c>
      <c r="I54" s="10">
        <f t="shared" si="3"/>
        <v>2050</v>
      </c>
      <c r="J54" s="10">
        <f t="shared" si="1"/>
        <v>15855</v>
      </c>
      <c r="K54" s="10">
        <f t="shared" si="2"/>
        <v>14495</v>
      </c>
    </row>
    <row r="55" spans="1:11" x14ac:dyDescent="0.2">
      <c r="A55" s="9">
        <v>39499</v>
      </c>
      <c r="B55" s="10">
        <v>49</v>
      </c>
      <c r="C55" s="10"/>
      <c r="D55" s="10">
        <v>540</v>
      </c>
      <c r="E55" s="10"/>
      <c r="F55" s="10">
        <v>1000</v>
      </c>
      <c r="G55" s="10"/>
      <c r="H55" s="10">
        <f t="shared" si="3"/>
        <v>1540</v>
      </c>
      <c r="I55" s="10">
        <f t="shared" si="3"/>
        <v>0</v>
      </c>
      <c r="J55" s="10">
        <f t="shared" si="1"/>
        <v>16395</v>
      </c>
      <c r="K55" s="10">
        <f t="shared" si="2"/>
        <v>16035</v>
      </c>
    </row>
    <row r="56" spans="1:11" x14ac:dyDescent="0.2">
      <c r="A56" s="9">
        <v>39500</v>
      </c>
      <c r="B56" s="10">
        <v>50</v>
      </c>
      <c r="C56" s="10"/>
      <c r="D56" s="10">
        <v>220</v>
      </c>
      <c r="E56" s="10"/>
      <c r="F56" s="10"/>
      <c r="G56" s="10">
        <v>2500</v>
      </c>
      <c r="H56" s="10">
        <f t="shared" si="3"/>
        <v>220</v>
      </c>
      <c r="I56" s="10">
        <f t="shared" si="3"/>
        <v>2500</v>
      </c>
      <c r="J56" s="10">
        <f t="shared" si="1"/>
        <v>16615</v>
      </c>
      <c r="K56" s="10">
        <f t="shared" si="2"/>
        <v>13755</v>
      </c>
    </row>
    <row r="57" spans="1:11" x14ac:dyDescent="0.2">
      <c r="A57" s="9">
        <v>39501</v>
      </c>
      <c r="B57" s="10">
        <v>51</v>
      </c>
      <c r="C57" s="10"/>
      <c r="D57" s="10">
        <v>100</v>
      </c>
      <c r="E57" s="10"/>
      <c r="F57" s="10">
        <v>11000</v>
      </c>
      <c r="G57" s="10">
        <v>500</v>
      </c>
      <c r="H57" s="10">
        <f t="shared" si="3"/>
        <v>11100</v>
      </c>
      <c r="I57" s="10">
        <f t="shared" si="3"/>
        <v>500</v>
      </c>
      <c r="J57" s="10">
        <f t="shared" si="1"/>
        <v>16715</v>
      </c>
      <c r="K57" s="10">
        <f t="shared" si="2"/>
        <v>24355</v>
      </c>
    </row>
    <row r="58" spans="1:11" x14ac:dyDescent="0.2">
      <c r="A58" s="9">
        <v>39502</v>
      </c>
      <c r="B58" s="10">
        <v>52</v>
      </c>
      <c r="C58" s="10"/>
      <c r="D58" s="10"/>
      <c r="E58" s="10">
        <v>8000</v>
      </c>
      <c r="F58" s="10"/>
      <c r="G58" s="10">
        <v>2000</v>
      </c>
      <c r="H58" s="10">
        <f t="shared" si="3"/>
        <v>0</v>
      </c>
      <c r="I58" s="10">
        <f t="shared" si="3"/>
        <v>10000</v>
      </c>
      <c r="J58" s="10">
        <f t="shared" si="1"/>
        <v>8715</v>
      </c>
      <c r="K58" s="10">
        <f t="shared" si="2"/>
        <v>14355</v>
      </c>
    </row>
    <row r="59" spans="1:11" x14ac:dyDescent="0.2">
      <c r="A59" s="9">
        <v>39503</v>
      </c>
      <c r="B59" s="10">
        <v>53</v>
      </c>
      <c r="C59" s="10"/>
      <c r="D59" s="10"/>
      <c r="E59" s="10"/>
      <c r="F59" s="10">
        <v>1500</v>
      </c>
      <c r="G59" s="10">
        <v>1400</v>
      </c>
      <c r="H59" s="10">
        <f t="shared" si="3"/>
        <v>1500</v>
      </c>
      <c r="I59" s="10">
        <f t="shared" si="3"/>
        <v>1400</v>
      </c>
      <c r="J59" s="10">
        <f t="shared" si="1"/>
        <v>8715</v>
      </c>
      <c r="K59" s="10">
        <f t="shared" si="2"/>
        <v>14455</v>
      </c>
    </row>
    <row r="60" spans="1:11" x14ac:dyDescent="0.2">
      <c r="A60" s="9">
        <v>39504</v>
      </c>
      <c r="B60" s="10">
        <v>54</v>
      </c>
      <c r="C60" s="10"/>
      <c r="D60" s="10"/>
      <c r="E60" s="10"/>
      <c r="F60" s="10">
        <v>18000</v>
      </c>
      <c r="G60" s="10">
        <v>15000</v>
      </c>
      <c r="H60" s="10">
        <f t="shared" si="3"/>
        <v>18000</v>
      </c>
      <c r="I60" s="10">
        <f t="shared" si="3"/>
        <v>15000</v>
      </c>
      <c r="J60" s="10">
        <f t="shared" si="1"/>
        <v>8715</v>
      </c>
      <c r="K60" s="10">
        <f t="shared" si="2"/>
        <v>17455</v>
      </c>
    </row>
    <row r="61" spans="1:11" x14ac:dyDescent="0.2">
      <c r="A61" s="9">
        <v>39505</v>
      </c>
      <c r="B61" s="10">
        <v>55</v>
      </c>
      <c r="C61" s="10"/>
      <c r="D61" s="10">
        <v>6000</v>
      </c>
      <c r="E61" s="10"/>
      <c r="F61" s="10">
        <v>2000</v>
      </c>
      <c r="G61" s="10"/>
      <c r="H61" s="10">
        <f t="shared" si="3"/>
        <v>8000</v>
      </c>
      <c r="I61" s="10">
        <f t="shared" si="3"/>
        <v>0</v>
      </c>
      <c r="J61" s="10">
        <f t="shared" si="1"/>
        <v>14715</v>
      </c>
      <c r="K61" s="10">
        <f t="shared" si="2"/>
        <v>25455</v>
      </c>
    </row>
    <row r="62" spans="1:11" x14ac:dyDescent="0.2">
      <c r="A62" s="9">
        <v>39506</v>
      </c>
      <c r="B62" s="10">
        <v>56</v>
      </c>
      <c r="C62" s="10"/>
      <c r="D62" s="10"/>
      <c r="E62" s="10"/>
      <c r="F62" s="10"/>
      <c r="G62" s="10">
        <v>2200</v>
      </c>
      <c r="H62" s="10">
        <f t="shared" si="3"/>
        <v>0</v>
      </c>
      <c r="I62" s="10">
        <f t="shared" si="3"/>
        <v>2200</v>
      </c>
      <c r="J62" s="10">
        <f t="shared" si="1"/>
        <v>14715</v>
      </c>
      <c r="K62" s="10">
        <f t="shared" si="2"/>
        <v>23255</v>
      </c>
    </row>
    <row r="63" spans="1:11" x14ac:dyDescent="0.2">
      <c r="A63" s="9">
        <v>39507</v>
      </c>
      <c r="B63" s="10">
        <v>57</v>
      </c>
      <c r="C63" s="10"/>
      <c r="D63" s="10"/>
      <c r="E63" s="10">
        <v>150</v>
      </c>
      <c r="F63" s="10"/>
      <c r="G63" s="10">
        <v>1000</v>
      </c>
      <c r="H63" s="10">
        <f t="shared" si="3"/>
        <v>0</v>
      </c>
      <c r="I63" s="10">
        <f t="shared" si="3"/>
        <v>1150</v>
      </c>
      <c r="J63" s="10">
        <f t="shared" si="1"/>
        <v>14565</v>
      </c>
      <c r="K63" s="10">
        <f t="shared" si="2"/>
        <v>22105</v>
      </c>
    </row>
    <row r="64" spans="1:11" x14ac:dyDescent="0.2">
      <c r="A64" s="9">
        <v>39508</v>
      </c>
      <c r="B64" s="10">
        <v>58</v>
      </c>
      <c r="C64" s="10"/>
      <c r="D64" s="10"/>
      <c r="E64" s="10"/>
      <c r="F64" s="10">
        <v>1800</v>
      </c>
      <c r="G64" s="10">
        <v>15000</v>
      </c>
      <c r="H64" s="10">
        <f t="shared" si="3"/>
        <v>1800</v>
      </c>
      <c r="I64" s="10">
        <f t="shared" si="3"/>
        <v>15000</v>
      </c>
      <c r="J64" s="10">
        <f t="shared" si="1"/>
        <v>14565</v>
      </c>
      <c r="K64" s="10">
        <f t="shared" si="2"/>
        <v>8905</v>
      </c>
    </row>
    <row r="65" spans="1:11" x14ac:dyDescent="0.2">
      <c r="A65" s="9">
        <v>39509</v>
      </c>
      <c r="B65" s="10">
        <v>59</v>
      </c>
      <c r="C65" s="10"/>
      <c r="D65" s="10">
        <v>150</v>
      </c>
      <c r="E65" s="10"/>
      <c r="F65" s="10">
        <v>9000</v>
      </c>
      <c r="G65" s="10"/>
      <c r="H65" s="10">
        <f t="shared" si="3"/>
        <v>9150</v>
      </c>
      <c r="I65" s="10">
        <f t="shared" si="3"/>
        <v>0</v>
      </c>
      <c r="J65" s="10">
        <f t="shared" si="1"/>
        <v>14715</v>
      </c>
      <c r="K65" s="10">
        <f t="shared" si="2"/>
        <v>18055</v>
      </c>
    </row>
    <row r="66" spans="1:11" x14ac:dyDescent="0.2">
      <c r="A66" s="9">
        <v>39510</v>
      </c>
      <c r="B66" s="10">
        <v>60</v>
      </c>
      <c r="C66" s="10"/>
      <c r="D66" s="10"/>
      <c r="E66" s="10"/>
      <c r="F66" s="10"/>
      <c r="G66" s="10">
        <v>1800</v>
      </c>
      <c r="H66" s="10">
        <f t="shared" si="3"/>
        <v>0</v>
      </c>
      <c r="I66" s="10">
        <f t="shared" si="3"/>
        <v>1800</v>
      </c>
      <c r="J66" s="10">
        <f t="shared" si="1"/>
        <v>14715</v>
      </c>
      <c r="K66" s="10">
        <f t="shared" si="2"/>
        <v>16255</v>
      </c>
    </row>
    <row r="67" spans="1:11" x14ac:dyDescent="0.2">
      <c r="A67" s="9">
        <v>39511</v>
      </c>
      <c r="B67" s="10">
        <v>61</v>
      </c>
      <c r="C67" s="10"/>
      <c r="D67" s="10">
        <v>18000</v>
      </c>
      <c r="E67" s="10"/>
      <c r="F67" s="10">
        <v>180</v>
      </c>
      <c r="G67" s="10">
        <v>8000</v>
      </c>
      <c r="H67" s="10">
        <f t="shared" si="3"/>
        <v>18180</v>
      </c>
      <c r="I67" s="10">
        <f t="shared" si="3"/>
        <v>8000</v>
      </c>
      <c r="J67" s="10">
        <f t="shared" si="1"/>
        <v>32715</v>
      </c>
      <c r="K67" s="10">
        <f t="shared" si="2"/>
        <v>26435</v>
      </c>
    </row>
    <row r="68" spans="1:11" x14ac:dyDescent="0.2">
      <c r="A68" s="9">
        <v>39512</v>
      </c>
      <c r="B68" s="10">
        <v>62</v>
      </c>
      <c r="C68" s="10"/>
      <c r="D68" s="10"/>
      <c r="E68" s="10">
        <v>9000</v>
      </c>
      <c r="F68" s="10">
        <v>90</v>
      </c>
      <c r="G68" s="10"/>
      <c r="H68" s="10">
        <f t="shared" si="3"/>
        <v>90</v>
      </c>
      <c r="I68" s="10">
        <f t="shared" si="3"/>
        <v>9000</v>
      </c>
      <c r="J68" s="10">
        <f t="shared" si="1"/>
        <v>23715</v>
      </c>
      <c r="K68" s="10">
        <f t="shared" si="2"/>
        <v>17525</v>
      </c>
    </row>
    <row r="69" spans="1:11" x14ac:dyDescent="0.2">
      <c r="A69" s="9">
        <v>39513</v>
      </c>
      <c r="B69" s="10">
        <v>63</v>
      </c>
      <c r="C69" s="10"/>
      <c r="D69" s="10"/>
      <c r="E69" s="10">
        <v>1500</v>
      </c>
      <c r="F69" s="10">
        <v>18000</v>
      </c>
      <c r="G69" s="10"/>
      <c r="H69" s="10">
        <f t="shared" si="3"/>
        <v>18000</v>
      </c>
      <c r="I69" s="10">
        <f t="shared" si="3"/>
        <v>1500</v>
      </c>
      <c r="J69" s="10">
        <f t="shared" si="1"/>
        <v>22215</v>
      </c>
      <c r="K69" s="10">
        <f t="shared" si="2"/>
        <v>34025</v>
      </c>
    </row>
    <row r="70" spans="1:11" x14ac:dyDescent="0.2">
      <c r="A70" s="9">
        <v>39514</v>
      </c>
      <c r="B70" s="10">
        <v>64</v>
      </c>
      <c r="C70" s="10"/>
      <c r="D70" s="10">
        <v>9500</v>
      </c>
      <c r="E70" s="10">
        <v>1450</v>
      </c>
      <c r="F70" s="10">
        <v>5000</v>
      </c>
      <c r="G70" s="10"/>
      <c r="H70" s="10">
        <f t="shared" si="3"/>
        <v>14500</v>
      </c>
      <c r="I70" s="10">
        <f t="shared" si="3"/>
        <v>1450</v>
      </c>
      <c r="J70" s="10">
        <f t="shared" si="1"/>
        <v>30265</v>
      </c>
      <c r="K70" s="10">
        <f t="shared" si="2"/>
        <v>47075</v>
      </c>
    </row>
    <row r="71" spans="1:11" x14ac:dyDescent="0.2">
      <c r="A71" s="9">
        <v>39515</v>
      </c>
      <c r="B71" s="10">
        <v>65</v>
      </c>
      <c r="C71" s="10"/>
      <c r="D71" s="10"/>
      <c r="E71" s="10"/>
      <c r="F71" s="10"/>
      <c r="G71" s="10">
        <v>7000</v>
      </c>
      <c r="H71" s="10">
        <f t="shared" ref="H71:I102" si="4">SUM(D71+F71)</f>
        <v>0</v>
      </c>
      <c r="I71" s="10">
        <f t="shared" si="4"/>
        <v>7000</v>
      </c>
      <c r="J71" s="10">
        <f t="shared" si="1"/>
        <v>30265</v>
      </c>
      <c r="K71" s="10">
        <f t="shared" si="2"/>
        <v>40075</v>
      </c>
    </row>
    <row r="72" spans="1:11" x14ac:dyDescent="0.2">
      <c r="A72" s="9">
        <v>39516</v>
      </c>
      <c r="B72" s="10">
        <v>66</v>
      </c>
      <c r="C72" s="10"/>
      <c r="D72" s="10"/>
      <c r="E72" s="10"/>
      <c r="F72" s="10"/>
      <c r="G72" s="10">
        <v>2000</v>
      </c>
      <c r="H72" s="10">
        <f t="shared" si="4"/>
        <v>0</v>
      </c>
      <c r="I72" s="10">
        <f t="shared" si="4"/>
        <v>2000</v>
      </c>
      <c r="J72" s="10">
        <f t="shared" ref="J72:J130" si="5">J71+D72-E72</f>
        <v>30265</v>
      </c>
      <c r="K72" s="10">
        <f t="shared" ref="K72:K130" si="6">K71+H72-I72</f>
        <v>38075</v>
      </c>
    </row>
    <row r="73" spans="1:11" x14ac:dyDescent="0.2">
      <c r="A73" s="9">
        <v>39517</v>
      </c>
      <c r="B73" s="10">
        <v>67</v>
      </c>
      <c r="C73" s="10"/>
      <c r="D73" s="10">
        <v>190</v>
      </c>
      <c r="E73" s="10">
        <v>100</v>
      </c>
      <c r="F73" s="10"/>
      <c r="G73" s="10">
        <v>220</v>
      </c>
      <c r="H73" s="10">
        <f t="shared" si="4"/>
        <v>190</v>
      </c>
      <c r="I73" s="10">
        <f t="shared" si="4"/>
        <v>320</v>
      </c>
      <c r="J73" s="10">
        <f t="shared" si="5"/>
        <v>30355</v>
      </c>
      <c r="K73" s="10">
        <f t="shared" si="6"/>
        <v>37945</v>
      </c>
    </row>
    <row r="74" spans="1:11" x14ac:dyDescent="0.2">
      <c r="A74" s="9">
        <v>39518</v>
      </c>
      <c r="B74" s="10">
        <v>68</v>
      </c>
      <c r="C74" s="10"/>
      <c r="D74" s="10">
        <v>180</v>
      </c>
      <c r="E74" s="10">
        <v>5000</v>
      </c>
      <c r="F74" s="10">
        <v>9000</v>
      </c>
      <c r="G74" s="10"/>
      <c r="H74" s="10">
        <f t="shared" si="4"/>
        <v>9180</v>
      </c>
      <c r="I74" s="10">
        <f t="shared" si="4"/>
        <v>5000</v>
      </c>
      <c r="J74" s="10">
        <f t="shared" si="5"/>
        <v>25535</v>
      </c>
      <c r="K74" s="10">
        <f t="shared" si="6"/>
        <v>42125</v>
      </c>
    </row>
    <row r="75" spans="1:11" x14ac:dyDescent="0.2">
      <c r="A75" s="9">
        <v>39519</v>
      </c>
      <c r="B75" s="10">
        <v>69</v>
      </c>
      <c r="C75" s="10"/>
      <c r="D75" s="10">
        <v>500</v>
      </c>
      <c r="E75" s="10"/>
      <c r="F75" s="10"/>
      <c r="G75" s="10"/>
      <c r="H75" s="10">
        <f t="shared" si="4"/>
        <v>500</v>
      </c>
      <c r="I75" s="10">
        <f t="shared" si="4"/>
        <v>0</v>
      </c>
      <c r="J75" s="10">
        <f t="shared" si="5"/>
        <v>26035</v>
      </c>
      <c r="K75" s="10">
        <f t="shared" si="6"/>
        <v>42625</v>
      </c>
    </row>
    <row r="76" spans="1:11" x14ac:dyDescent="0.2">
      <c r="A76" s="9">
        <v>39520</v>
      </c>
      <c r="B76" s="10">
        <v>70</v>
      </c>
      <c r="C76" s="10"/>
      <c r="D76" s="10"/>
      <c r="E76" s="10"/>
      <c r="F76" s="10"/>
      <c r="G76" s="10"/>
      <c r="H76" s="10">
        <f t="shared" si="4"/>
        <v>0</v>
      </c>
      <c r="I76" s="10">
        <f t="shared" si="4"/>
        <v>0</v>
      </c>
      <c r="J76" s="10">
        <f t="shared" si="5"/>
        <v>26035</v>
      </c>
      <c r="K76" s="10">
        <f t="shared" si="6"/>
        <v>42625</v>
      </c>
    </row>
    <row r="77" spans="1:11" x14ac:dyDescent="0.2">
      <c r="A77" s="9">
        <v>39521</v>
      </c>
      <c r="B77" s="10">
        <v>71</v>
      </c>
      <c r="C77" s="10"/>
      <c r="D77" s="10"/>
      <c r="E77" s="10"/>
      <c r="F77" s="10"/>
      <c r="G77" s="10"/>
      <c r="H77" s="10">
        <f t="shared" si="4"/>
        <v>0</v>
      </c>
      <c r="I77" s="10">
        <f t="shared" si="4"/>
        <v>0</v>
      </c>
      <c r="J77" s="10">
        <f t="shared" si="5"/>
        <v>26035</v>
      </c>
      <c r="K77" s="10">
        <f t="shared" si="6"/>
        <v>42625</v>
      </c>
    </row>
    <row r="78" spans="1:11" x14ac:dyDescent="0.2">
      <c r="A78" s="9">
        <v>39522</v>
      </c>
      <c r="B78" s="10">
        <v>72</v>
      </c>
      <c r="C78" s="10"/>
      <c r="D78" s="10">
        <v>600</v>
      </c>
      <c r="E78" s="10"/>
      <c r="F78" s="10"/>
      <c r="G78" s="10"/>
      <c r="H78" s="10">
        <f t="shared" si="4"/>
        <v>600</v>
      </c>
      <c r="I78" s="10">
        <f t="shared" si="4"/>
        <v>0</v>
      </c>
      <c r="J78" s="10">
        <f t="shared" si="5"/>
        <v>26635</v>
      </c>
      <c r="K78" s="10">
        <f t="shared" si="6"/>
        <v>43225</v>
      </c>
    </row>
    <row r="79" spans="1:11" x14ac:dyDescent="0.2">
      <c r="A79" s="9">
        <v>39523</v>
      </c>
      <c r="B79" s="10">
        <v>73</v>
      </c>
      <c r="C79" s="10"/>
      <c r="D79" s="10"/>
      <c r="E79" s="10"/>
      <c r="F79" s="10"/>
      <c r="G79" s="10"/>
      <c r="H79" s="10">
        <f t="shared" si="4"/>
        <v>0</v>
      </c>
      <c r="I79" s="10">
        <f t="shared" si="4"/>
        <v>0</v>
      </c>
      <c r="J79" s="10">
        <f t="shared" si="5"/>
        <v>26635</v>
      </c>
      <c r="K79" s="10">
        <f t="shared" si="6"/>
        <v>43225</v>
      </c>
    </row>
    <row r="80" spans="1:11" x14ac:dyDescent="0.2">
      <c r="A80" s="9">
        <v>39524</v>
      </c>
      <c r="B80" s="10">
        <v>74</v>
      </c>
      <c r="C80" s="10"/>
      <c r="D80" s="10">
        <v>480</v>
      </c>
      <c r="E80" s="10">
        <v>500</v>
      </c>
      <c r="F80" s="10"/>
      <c r="G80" s="10">
        <v>1500</v>
      </c>
      <c r="H80" s="10">
        <f t="shared" si="4"/>
        <v>480</v>
      </c>
      <c r="I80" s="10">
        <f t="shared" si="4"/>
        <v>2000</v>
      </c>
      <c r="J80" s="10">
        <f t="shared" si="5"/>
        <v>26615</v>
      </c>
      <c r="K80" s="10">
        <f t="shared" si="6"/>
        <v>41705</v>
      </c>
    </row>
    <row r="81" spans="1:11" x14ac:dyDescent="0.2">
      <c r="A81" s="9">
        <v>39525</v>
      </c>
      <c r="B81" s="10">
        <v>75</v>
      </c>
      <c r="C81" s="10"/>
      <c r="D81" s="10">
        <v>5000</v>
      </c>
      <c r="E81" s="10"/>
      <c r="F81" s="10">
        <v>2000</v>
      </c>
      <c r="G81" s="10">
        <v>1800</v>
      </c>
      <c r="H81" s="10">
        <f t="shared" si="4"/>
        <v>7000</v>
      </c>
      <c r="I81" s="10">
        <f t="shared" si="4"/>
        <v>1800</v>
      </c>
      <c r="J81" s="10">
        <f t="shared" si="5"/>
        <v>31615</v>
      </c>
      <c r="K81" s="10">
        <f t="shared" si="6"/>
        <v>46905</v>
      </c>
    </row>
    <row r="82" spans="1:11" x14ac:dyDescent="0.2">
      <c r="A82" s="9">
        <v>39526</v>
      </c>
      <c r="B82" s="10">
        <v>76</v>
      </c>
      <c r="C82" s="10"/>
      <c r="D82" s="10">
        <v>9000</v>
      </c>
      <c r="E82" s="10"/>
      <c r="F82" s="10"/>
      <c r="G82" s="10"/>
      <c r="H82" s="10">
        <f t="shared" si="4"/>
        <v>9000</v>
      </c>
      <c r="I82" s="10">
        <f t="shared" si="4"/>
        <v>0</v>
      </c>
      <c r="J82" s="10">
        <f t="shared" si="5"/>
        <v>40615</v>
      </c>
      <c r="K82" s="10">
        <f t="shared" si="6"/>
        <v>55905</v>
      </c>
    </row>
    <row r="83" spans="1:11" x14ac:dyDescent="0.2">
      <c r="A83" s="9">
        <v>39527</v>
      </c>
      <c r="B83" s="10">
        <v>77</v>
      </c>
      <c r="C83" s="10"/>
      <c r="D83" s="10">
        <v>150</v>
      </c>
      <c r="E83" s="10">
        <v>1400</v>
      </c>
      <c r="F83" s="10"/>
      <c r="G83" s="10">
        <v>1400</v>
      </c>
      <c r="H83" s="10">
        <f t="shared" si="4"/>
        <v>150</v>
      </c>
      <c r="I83" s="10">
        <f t="shared" si="4"/>
        <v>2800</v>
      </c>
      <c r="J83" s="10">
        <f t="shared" si="5"/>
        <v>39365</v>
      </c>
      <c r="K83" s="10">
        <f t="shared" si="6"/>
        <v>53255</v>
      </c>
    </row>
    <row r="84" spans="1:11" x14ac:dyDescent="0.2">
      <c r="A84" s="9">
        <v>39528</v>
      </c>
      <c r="B84" s="10">
        <v>78</v>
      </c>
      <c r="C84" s="10"/>
      <c r="D84" s="10"/>
      <c r="E84" s="10"/>
      <c r="F84" s="10">
        <v>180</v>
      </c>
      <c r="G84" s="10"/>
      <c r="H84" s="10">
        <f t="shared" si="4"/>
        <v>180</v>
      </c>
      <c r="I84" s="10">
        <f t="shared" si="4"/>
        <v>0</v>
      </c>
      <c r="J84" s="10">
        <f t="shared" si="5"/>
        <v>39365</v>
      </c>
      <c r="K84" s="10">
        <f t="shared" si="6"/>
        <v>53435</v>
      </c>
    </row>
    <row r="85" spans="1:11" x14ac:dyDescent="0.2">
      <c r="A85" s="9">
        <v>39529</v>
      </c>
      <c r="B85" s="10">
        <v>79</v>
      </c>
      <c r="C85" s="10"/>
      <c r="D85" s="10"/>
      <c r="E85" s="10">
        <v>200</v>
      </c>
      <c r="F85" s="10"/>
      <c r="G85" s="10">
        <v>180</v>
      </c>
      <c r="H85" s="10">
        <f t="shared" si="4"/>
        <v>0</v>
      </c>
      <c r="I85" s="10">
        <f t="shared" si="4"/>
        <v>380</v>
      </c>
      <c r="J85" s="10">
        <f t="shared" si="5"/>
        <v>39165</v>
      </c>
      <c r="K85" s="10">
        <f t="shared" si="6"/>
        <v>53055</v>
      </c>
    </row>
    <row r="86" spans="1:11" x14ac:dyDescent="0.2">
      <c r="A86" s="9">
        <v>39530</v>
      </c>
      <c r="B86" s="10">
        <v>80</v>
      </c>
      <c r="C86" s="10"/>
      <c r="D86" s="10">
        <v>200</v>
      </c>
      <c r="E86" s="10"/>
      <c r="F86" s="10"/>
      <c r="G86" s="10">
        <v>100</v>
      </c>
      <c r="H86" s="10">
        <f t="shared" si="4"/>
        <v>200</v>
      </c>
      <c r="I86" s="10">
        <f t="shared" si="4"/>
        <v>100</v>
      </c>
      <c r="J86" s="10">
        <f t="shared" si="5"/>
        <v>39365</v>
      </c>
      <c r="K86" s="10">
        <f t="shared" si="6"/>
        <v>53155</v>
      </c>
    </row>
    <row r="87" spans="1:11" x14ac:dyDescent="0.2">
      <c r="A87" s="9">
        <v>39531</v>
      </c>
      <c r="B87" s="10">
        <v>81</v>
      </c>
      <c r="C87" s="10"/>
      <c r="D87" s="10"/>
      <c r="E87" s="10">
        <v>220</v>
      </c>
      <c r="F87" s="10"/>
      <c r="G87" s="10">
        <v>5000</v>
      </c>
      <c r="H87" s="10">
        <f t="shared" si="4"/>
        <v>0</v>
      </c>
      <c r="I87" s="10">
        <f t="shared" si="4"/>
        <v>5220</v>
      </c>
      <c r="J87" s="10">
        <f t="shared" si="5"/>
        <v>39145</v>
      </c>
      <c r="K87" s="10">
        <f t="shared" si="6"/>
        <v>47935</v>
      </c>
    </row>
    <row r="88" spans="1:11" x14ac:dyDescent="0.2">
      <c r="A88" s="9">
        <v>39532</v>
      </c>
      <c r="B88" s="10">
        <v>82</v>
      </c>
      <c r="C88" s="10"/>
      <c r="D88" s="10">
        <v>850</v>
      </c>
      <c r="E88" s="10"/>
      <c r="F88" s="10"/>
      <c r="G88" s="10"/>
      <c r="H88" s="10">
        <f t="shared" si="4"/>
        <v>850</v>
      </c>
      <c r="I88" s="10">
        <f t="shared" si="4"/>
        <v>0</v>
      </c>
      <c r="J88" s="10">
        <f t="shared" si="5"/>
        <v>39995</v>
      </c>
      <c r="K88" s="10">
        <f t="shared" si="6"/>
        <v>48785</v>
      </c>
    </row>
    <row r="89" spans="1:11" x14ac:dyDescent="0.2">
      <c r="A89" s="9">
        <v>39533</v>
      </c>
      <c r="B89" s="10">
        <v>83</v>
      </c>
      <c r="C89" s="10"/>
      <c r="D89" s="10"/>
      <c r="E89" s="10">
        <v>1500</v>
      </c>
      <c r="F89" s="10"/>
      <c r="G89" s="10">
        <v>1500</v>
      </c>
      <c r="H89" s="10">
        <f t="shared" si="4"/>
        <v>0</v>
      </c>
      <c r="I89" s="10">
        <f t="shared" si="4"/>
        <v>3000</v>
      </c>
      <c r="J89" s="10">
        <f t="shared" si="5"/>
        <v>38495</v>
      </c>
      <c r="K89" s="10">
        <f t="shared" si="6"/>
        <v>45785</v>
      </c>
    </row>
    <row r="90" spans="1:11" x14ac:dyDescent="0.2">
      <c r="A90" s="9">
        <v>39534</v>
      </c>
      <c r="B90" s="10">
        <v>84</v>
      </c>
      <c r="C90" s="10"/>
      <c r="D90" s="10">
        <v>640</v>
      </c>
      <c r="E90" s="10"/>
      <c r="F90" s="10"/>
      <c r="G90" s="10"/>
      <c r="H90" s="10">
        <f t="shared" si="4"/>
        <v>640</v>
      </c>
      <c r="I90" s="10">
        <f t="shared" si="4"/>
        <v>0</v>
      </c>
      <c r="J90" s="10">
        <f t="shared" si="5"/>
        <v>39135</v>
      </c>
      <c r="K90" s="10">
        <f t="shared" si="6"/>
        <v>46425</v>
      </c>
    </row>
    <row r="91" spans="1:11" x14ac:dyDescent="0.2">
      <c r="A91" s="9">
        <v>39535</v>
      </c>
      <c r="B91" s="10">
        <v>85</v>
      </c>
      <c r="C91" s="10"/>
      <c r="D91" s="10">
        <v>10000</v>
      </c>
      <c r="E91" s="10"/>
      <c r="F91" s="10"/>
      <c r="G91" s="10">
        <v>10000</v>
      </c>
      <c r="H91" s="10">
        <f t="shared" si="4"/>
        <v>10000</v>
      </c>
      <c r="I91" s="10">
        <f t="shared" si="4"/>
        <v>10000</v>
      </c>
      <c r="J91" s="10">
        <f t="shared" si="5"/>
        <v>49135</v>
      </c>
      <c r="K91" s="10">
        <f t="shared" si="6"/>
        <v>46425</v>
      </c>
    </row>
    <row r="92" spans="1:11" x14ac:dyDescent="0.2">
      <c r="A92" s="9">
        <v>39536</v>
      </c>
      <c r="B92" s="10">
        <v>86</v>
      </c>
      <c r="C92" s="10"/>
      <c r="D92" s="10">
        <v>100</v>
      </c>
      <c r="E92" s="10">
        <v>5000</v>
      </c>
      <c r="F92" s="10">
        <v>5000</v>
      </c>
      <c r="G92" s="10"/>
      <c r="H92" s="10">
        <f t="shared" si="4"/>
        <v>5100</v>
      </c>
      <c r="I92" s="10">
        <f t="shared" si="4"/>
        <v>5000</v>
      </c>
      <c r="J92" s="10">
        <f t="shared" si="5"/>
        <v>44235</v>
      </c>
      <c r="K92" s="10">
        <f t="shared" si="6"/>
        <v>46525</v>
      </c>
    </row>
    <row r="93" spans="1:11" x14ac:dyDescent="0.2">
      <c r="A93" s="9">
        <v>39537</v>
      </c>
      <c r="B93" s="10">
        <v>87</v>
      </c>
      <c r="C93" s="10"/>
      <c r="D93" s="10">
        <v>50</v>
      </c>
      <c r="E93" s="10"/>
      <c r="F93" s="10"/>
      <c r="G93" s="10">
        <v>500</v>
      </c>
      <c r="H93" s="10">
        <f t="shared" si="4"/>
        <v>50</v>
      </c>
      <c r="I93" s="10">
        <f t="shared" si="4"/>
        <v>500</v>
      </c>
      <c r="J93" s="10">
        <f t="shared" si="5"/>
        <v>44285</v>
      </c>
      <c r="K93" s="10">
        <f t="shared" si="6"/>
        <v>46075</v>
      </c>
    </row>
    <row r="94" spans="1:11" x14ac:dyDescent="0.2">
      <c r="A94" s="9">
        <v>39538</v>
      </c>
      <c r="B94" s="10">
        <v>88</v>
      </c>
      <c r="C94" s="10"/>
      <c r="D94" s="10"/>
      <c r="E94" s="10"/>
      <c r="F94" s="10">
        <v>1800</v>
      </c>
      <c r="G94" s="10"/>
      <c r="H94" s="10">
        <f t="shared" si="4"/>
        <v>1800</v>
      </c>
      <c r="I94" s="10">
        <f t="shared" si="4"/>
        <v>0</v>
      </c>
      <c r="J94" s="10">
        <f t="shared" si="5"/>
        <v>44285</v>
      </c>
      <c r="K94" s="10">
        <f t="shared" si="6"/>
        <v>47875</v>
      </c>
    </row>
    <row r="95" spans="1:11" x14ac:dyDescent="0.2">
      <c r="A95" s="9">
        <v>39539</v>
      </c>
      <c r="B95" s="10">
        <v>89</v>
      </c>
      <c r="C95" s="10"/>
      <c r="D95" s="10"/>
      <c r="E95" s="10">
        <v>1500</v>
      </c>
      <c r="F95" s="10"/>
      <c r="G95" s="10">
        <v>5020</v>
      </c>
      <c r="H95" s="10">
        <f t="shared" si="4"/>
        <v>0</v>
      </c>
      <c r="I95" s="10">
        <f t="shared" si="4"/>
        <v>6520</v>
      </c>
      <c r="J95" s="10">
        <f t="shared" si="5"/>
        <v>42785</v>
      </c>
      <c r="K95" s="10">
        <f t="shared" si="6"/>
        <v>41355</v>
      </c>
    </row>
    <row r="96" spans="1:11" x14ac:dyDescent="0.2">
      <c r="A96" s="9">
        <v>39540</v>
      </c>
      <c r="B96" s="10">
        <v>90</v>
      </c>
      <c r="C96" s="10"/>
      <c r="D96" s="10">
        <v>800</v>
      </c>
      <c r="E96" s="10"/>
      <c r="F96" s="10">
        <v>8020</v>
      </c>
      <c r="G96" s="10"/>
      <c r="H96" s="10">
        <f t="shared" si="4"/>
        <v>8820</v>
      </c>
      <c r="I96" s="10">
        <f t="shared" si="4"/>
        <v>0</v>
      </c>
      <c r="J96" s="10">
        <f t="shared" si="5"/>
        <v>43585</v>
      </c>
      <c r="K96" s="10">
        <f t="shared" si="6"/>
        <v>50175</v>
      </c>
    </row>
    <row r="97" spans="1:11" x14ac:dyDescent="0.2">
      <c r="A97" s="9">
        <v>39541</v>
      </c>
      <c r="B97" s="10">
        <v>91</v>
      </c>
      <c r="C97" s="10"/>
      <c r="D97" s="10">
        <v>9500</v>
      </c>
      <c r="E97" s="10"/>
      <c r="F97" s="10">
        <v>1500</v>
      </c>
      <c r="G97" s="10">
        <v>6500</v>
      </c>
      <c r="H97" s="10">
        <f t="shared" si="4"/>
        <v>11000</v>
      </c>
      <c r="I97" s="10">
        <f t="shared" si="4"/>
        <v>6500</v>
      </c>
      <c r="J97" s="10">
        <f t="shared" si="5"/>
        <v>53085</v>
      </c>
      <c r="K97" s="10">
        <f t="shared" si="6"/>
        <v>54675</v>
      </c>
    </row>
    <row r="98" spans="1:11" x14ac:dyDescent="0.2">
      <c r="A98" s="9">
        <v>39542</v>
      </c>
      <c r="B98" s="10">
        <v>92</v>
      </c>
      <c r="C98" s="10"/>
      <c r="D98" s="10"/>
      <c r="E98" s="10">
        <v>100</v>
      </c>
      <c r="F98" s="10">
        <v>100</v>
      </c>
      <c r="G98" s="10"/>
      <c r="H98" s="10">
        <f t="shared" si="4"/>
        <v>100</v>
      </c>
      <c r="I98" s="10">
        <f t="shared" si="4"/>
        <v>100</v>
      </c>
      <c r="J98" s="10">
        <f t="shared" si="5"/>
        <v>52985</v>
      </c>
      <c r="K98" s="10">
        <f t="shared" si="6"/>
        <v>54675</v>
      </c>
    </row>
    <row r="99" spans="1:11" x14ac:dyDescent="0.2">
      <c r="A99" s="9">
        <v>39543</v>
      </c>
      <c r="B99" s="10">
        <v>93</v>
      </c>
      <c r="C99" s="10"/>
      <c r="D99" s="10">
        <v>400</v>
      </c>
      <c r="E99" s="10"/>
      <c r="F99" s="10"/>
      <c r="G99" s="10"/>
      <c r="H99" s="10">
        <f t="shared" si="4"/>
        <v>400</v>
      </c>
      <c r="I99" s="10">
        <f t="shared" si="4"/>
        <v>0</v>
      </c>
      <c r="J99" s="10">
        <f t="shared" si="5"/>
        <v>53385</v>
      </c>
      <c r="K99" s="10">
        <f t="shared" si="6"/>
        <v>55075</v>
      </c>
    </row>
    <row r="100" spans="1:11" x14ac:dyDescent="0.2">
      <c r="A100" s="9">
        <v>39544</v>
      </c>
      <c r="B100" s="10">
        <v>94</v>
      </c>
      <c r="C100" s="10"/>
      <c r="D100" s="10"/>
      <c r="E100" s="10">
        <v>5000</v>
      </c>
      <c r="F100" s="10">
        <v>9500</v>
      </c>
      <c r="G100" s="10">
        <v>5000</v>
      </c>
      <c r="H100" s="10">
        <f t="shared" si="4"/>
        <v>9500</v>
      </c>
      <c r="I100" s="10">
        <f t="shared" si="4"/>
        <v>10000</v>
      </c>
      <c r="J100" s="10">
        <f t="shared" si="5"/>
        <v>48385</v>
      </c>
      <c r="K100" s="10">
        <f t="shared" si="6"/>
        <v>54575</v>
      </c>
    </row>
    <row r="101" spans="1:11" x14ac:dyDescent="0.2">
      <c r="A101" s="9">
        <v>39545</v>
      </c>
      <c r="B101" s="10">
        <v>95</v>
      </c>
      <c r="C101" s="10"/>
      <c r="D101" s="10"/>
      <c r="E101" s="10"/>
      <c r="F101" s="10">
        <v>4500</v>
      </c>
      <c r="G101" s="10"/>
      <c r="H101" s="10">
        <f t="shared" si="4"/>
        <v>4500</v>
      </c>
      <c r="I101" s="10">
        <f t="shared" si="4"/>
        <v>0</v>
      </c>
      <c r="J101" s="10">
        <f t="shared" si="5"/>
        <v>48385</v>
      </c>
      <c r="K101" s="10">
        <f t="shared" si="6"/>
        <v>59075</v>
      </c>
    </row>
    <row r="102" spans="1:11" x14ac:dyDescent="0.2">
      <c r="A102" s="9">
        <v>39546</v>
      </c>
      <c r="B102" s="10">
        <v>96</v>
      </c>
      <c r="C102" s="10"/>
      <c r="D102" s="10">
        <v>650</v>
      </c>
      <c r="E102" s="10">
        <v>150</v>
      </c>
      <c r="F102" s="10"/>
      <c r="G102" s="10">
        <v>1000</v>
      </c>
      <c r="H102" s="10">
        <f t="shared" si="4"/>
        <v>650</v>
      </c>
      <c r="I102" s="10">
        <f t="shared" si="4"/>
        <v>1150</v>
      </c>
      <c r="J102" s="10">
        <f t="shared" si="5"/>
        <v>48885</v>
      </c>
      <c r="K102" s="10">
        <f t="shared" si="6"/>
        <v>58575</v>
      </c>
    </row>
    <row r="103" spans="1:11" x14ac:dyDescent="0.2">
      <c r="A103" s="9">
        <v>39547</v>
      </c>
      <c r="B103" s="10">
        <v>97</v>
      </c>
      <c r="C103" s="10"/>
      <c r="D103" s="10">
        <v>7000</v>
      </c>
      <c r="E103" s="10"/>
      <c r="F103" s="10"/>
      <c r="G103" s="10"/>
      <c r="H103" s="10">
        <f t="shared" ref="H103:I130" si="7">SUM(D103+F103)</f>
        <v>7000</v>
      </c>
      <c r="I103" s="10">
        <f t="shared" si="7"/>
        <v>0</v>
      </c>
      <c r="J103" s="10">
        <f t="shared" si="5"/>
        <v>55885</v>
      </c>
      <c r="K103" s="10">
        <f t="shared" si="6"/>
        <v>65575</v>
      </c>
    </row>
    <row r="104" spans="1:11" x14ac:dyDescent="0.2">
      <c r="A104" s="9">
        <v>39548</v>
      </c>
      <c r="B104" s="10">
        <v>98</v>
      </c>
      <c r="C104" s="10"/>
      <c r="D104" s="10"/>
      <c r="E104" s="10"/>
      <c r="F104" s="10"/>
      <c r="G104" s="10">
        <v>2000</v>
      </c>
      <c r="H104" s="10">
        <f t="shared" si="7"/>
        <v>0</v>
      </c>
      <c r="I104" s="10">
        <f t="shared" si="7"/>
        <v>2000</v>
      </c>
      <c r="J104" s="10">
        <f t="shared" si="5"/>
        <v>55885</v>
      </c>
      <c r="K104" s="10">
        <f t="shared" si="6"/>
        <v>63575</v>
      </c>
    </row>
    <row r="105" spans="1:11" x14ac:dyDescent="0.2">
      <c r="A105" s="9">
        <v>39549</v>
      </c>
      <c r="B105" s="10">
        <v>99</v>
      </c>
      <c r="C105" s="10"/>
      <c r="D105" s="10">
        <v>900</v>
      </c>
      <c r="E105" s="10"/>
      <c r="F105" s="10"/>
      <c r="G105" s="10"/>
      <c r="H105" s="10">
        <f t="shared" si="7"/>
        <v>900</v>
      </c>
      <c r="I105" s="10">
        <f t="shared" si="7"/>
        <v>0</v>
      </c>
      <c r="J105" s="10">
        <f t="shared" si="5"/>
        <v>56785</v>
      </c>
      <c r="K105" s="10">
        <f t="shared" si="6"/>
        <v>64475</v>
      </c>
    </row>
    <row r="106" spans="1:11" x14ac:dyDescent="0.2">
      <c r="A106" s="9">
        <v>39550</v>
      </c>
      <c r="B106" s="10">
        <v>100</v>
      </c>
      <c r="C106" s="10"/>
      <c r="D106" s="10"/>
      <c r="E106" s="10">
        <v>18000</v>
      </c>
      <c r="F106" s="10"/>
      <c r="G106" s="10">
        <v>1500</v>
      </c>
      <c r="H106" s="10">
        <f t="shared" si="7"/>
        <v>0</v>
      </c>
      <c r="I106" s="10">
        <f t="shared" si="7"/>
        <v>19500</v>
      </c>
      <c r="J106" s="10">
        <f t="shared" si="5"/>
        <v>38785</v>
      </c>
      <c r="K106" s="10">
        <f t="shared" si="6"/>
        <v>44975</v>
      </c>
    </row>
    <row r="107" spans="1:11" x14ac:dyDescent="0.2">
      <c r="A107" s="9">
        <v>39551</v>
      </c>
      <c r="B107" s="10">
        <v>101</v>
      </c>
      <c r="C107" s="10"/>
      <c r="D107" s="10">
        <v>6500</v>
      </c>
      <c r="E107" s="10"/>
      <c r="F107" s="10"/>
      <c r="G107" s="10"/>
      <c r="H107" s="10">
        <f t="shared" si="7"/>
        <v>6500</v>
      </c>
      <c r="I107" s="10">
        <f t="shared" si="7"/>
        <v>0</v>
      </c>
      <c r="J107" s="10">
        <f t="shared" si="5"/>
        <v>45285</v>
      </c>
      <c r="K107" s="10">
        <f t="shared" si="6"/>
        <v>51475</v>
      </c>
    </row>
    <row r="108" spans="1:11" x14ac:dyDescent="0.2">
      <c r="A108" s="9">
        <v>39552</v>
      </c>
      <c r="B108" s="10">
        <v>102</v>
      </c>
      <c r="C108" s="10"/>
      <c r="D108" s="10"/>
      <c r="E108" s="10">
        <v>150</v>
      </c>
      <c r="F108" s="10">
        <v>4200</v>
      </c>
      <c r="G108" s="10">
        <v>7510</v>
      </c>
      <c r="H108" s="10">
        <f t="shared" si="7"/>
        <v>4200</v>
      </c>
      <c r="I108" s="10">
        <f t="shared" si="7"/>
        <v>7660</v>
      </c>
      <c r="J108" s="10">
        <f t="shared" si="5"/>
        <v>45135</v>
      </c>
      <c r="K108" s="10">
        <f t="shared" si="6"/>
        <v>48015</v>
      </c>
    </row>
    <row r="109" spans="1:11" x14ac:dyDescent="0.2">
      <c r="A109" s="9">
        <v>39553</v>
      </c>
      <c r="B109" s="10">
        <v>103</v>
      </c>
      <c r="C109" s="10"/>
      <c r="D109" s="10">
        <v>1020</v>
      </c>
      <c r="E109" s="10"/>
      <c r="F109" s="10">
        <v>100</v>
      </c>
      <c r="G109" s="10"/>
      <c r="H109" s="10">
        <f t="shared" si="7"/>
        <v>1120</v>
      </c>
      <c r="I109" s="10">
        <f t="shared" si="7"/>
        <v>0</v>
      </c>
      <c r="J109" s="10">
        <f t="shared" si="5"/>
        <v>46155</v>
      </c>
      <c r="K109" s="10">
        <f t="shared" si="6"/>
        <v>49135</v>
      </c>
    </row>
    <row r="110" spans="1:11" x14ac:dyDescent="0.2">
      <c r="A110" s="9">
        <v>39554</v>
      </c>
      <c r="B110" s="10">
        <v>104</v>
      </c>
      <c r="C110" s="10"/>
      <c r="D110" s="10">
        <v>1800</v>
      </c>
      <c r="E110" s="10"/>
      <c r="F110" s="10">
        <v>15000</v>
      </c>
      <c r="G110" s="10"/>
      <c r="H110" s="10">
        <f t="shared" si="7"/>
        <v>16800</v>
      </c>
      <c r="I110" s="10">
        <f t="shared" si="7"/>
        <v>0</v>
      </c>
      <c r="J110" s="10">
        <f t="shared" si="5"/>
        <v>47955</v>
      </c>
      <c r="K110" s="10">
        <f t="shared" si="6"/>
        <v>65935</v>
      </c>
    </row>
    <row r="111" spans="1:11" x14ac:dyDescent="0.2">
      <c r="A111" s="9">
        <v>39555</v>
      </c>
      <c r="B111" s="10">
        <v>105</v>
      </c>
      <c r="C111" s="10"/>
      <c r="D111" s="10"/>
      <c r="E111" s="10"/>
      <c r="F111" s="10"/>
      <c r="G111" s="10">
        <v>18000</v>
      </c>
      <c r="H111" s="10">
        <f t="shared" si="7"/>
        <v>0</v>
      </c>
      <c r="I111" s="10">
        <f t="shared" si="7"/>
        <v>18000</v>
      </c>
      <c r="J111" s="10">
        <f t="shared" si="5"/>
        <v>47955</v>
      </c>
      <c r="K111" s="10">
        <f t="shared" si="6"/>
        <v>47935</v>
      </c>
    </row>
    <row r="112" spans="1:11" x14ac:dyDescent="0.2">
      <c r="A112" s="9">
        <v>39556</v>
      </c>
      <c r="B112" s="10">
        <v>106</v>
      </c>
      <c r="C112" s="10"/>
      <c r="D112" s="10">
        <v>4500</v>
      </c>
      <c r="E112" s="10">
        <v>1200</v>
      </c>
      <c r="F112" s="10"/>
      <c r="G112" s="10">
        <v>1500</v>
      </c>
      <c r="H112" s="10">
        <f t="shared" si="7"/>
        <v>4500</v>
      </c>
      <c r="I112" s="10">
        <f t="shared" si="7"/>
        <v>2700</v>
      </c>
      <c r="J112" s="10">
        <f t="shared" si="5"/>
        <v>51255</v>
      </c>
      <c r="K112" s="10">
        <f t="shared" si="6"/>
        <v>49735</v>
      </c>
    </row>
    <row r="113" spans="1:11" x14ac:dyDescent="0.2">
      <c r="A113" s="9">
        <v>39557</v>
      </c>
      <c r="B113" s="10">
        <v>107</v>
      </c>
      <c r="C113" s="10"/>
      <c r="D113" s="10"/>
      <c r="E113" s="10"/>
      <c r="F113" s="10">
        <v>1400</v>
      </c>
      <c r="G113" s="10"/>
      <c r="H113" s="10">
        <f t="shared" si="7"/>
        <v>1400</v>
      </c>
      <c r="I113" s="10">
        <f t="shared" si="7"/>
        <v>0</v>
      </c>
      <c r="J113" s="10">
        <f t="shared" si="5"/>
        <v>51255</v>
      </c>
      <c r="K113" s="10">
        <f t="shared" si="6"/>
        <v>51135</v>
      </c>
    </row>
    <row r="114" spans="1:11" x14ac:dyDescent="0.2">
      <c r="A114" s="9">
        <v>39558</v>
      </c>
      <c r="B114" s="10">
        <v>108</v>
      </c>
      <c r="C114" s="10"/>
      <c r="D114" s="10">
        <v>50</v>
      </c>
      <c r="E114" s="10">
        <v>1700</v>
      </c>
      <c r="F114" s="10"/>
      <c r="G114" s="10"/>
      <c r="H114" s="10">
        <f t="shared" si="7"/>
        <v>50</v>
      </c>
      <c r="I114" s="10">
        <f t="shared" si="7"/>
        <v>1700</v>
      </c>
      <c r="J114" s="10">
        <f t="shared" si="5"/>
        <v>49605</v>
      </c>
      <c r="K114" s="10">
        <f t="shared" si="6"/>
        <v>49485</v>
      </c>
    </row>
    <row r="115" spans="1:11" x14ac:dyDescent="0.2">
      <c r="A115" s="9">
        <v>39559</v>
      </c>
      <c r="B115" s="10">
        <v>109</v>
      </c>
      <c r="C115" s="10"/>
      <c r="D115" s="10"/>
      <c r="E115" s="10"/>
      <c r="F115" s="10">
        <v>1900</v>
      </c>
      <c r="G115" s="10"/>
      <c r="H115" s="10">
        <f t="shared" si="7"/>
        <v>1900</v>
      </c>
      <c r="I115" s="10">
        <f t="shared" si="7"/>
        <v>0</v>
      </c>
      <c r="J115" s="10">
        <f t="shared" si="5"/>
        <v>49605</v>
      </c>
      <c r="K115" s="10">
        <f t="shared" si="6"/>
        <v>51385</v>
      </c>
    </row>
    <row r="116" spans="1:11" x14ac:dyDescent="0.2">
      <c r="A116" s="9">
        <v>39560</v>
      </c>
      <c r="B116" s="10">
        <v>110</v>
      </c>
      <c r="C116" s="10"/>
      <c r="D116" s="10">
        <v>800</v>
      </c>
      <c r="E116" s="10"/>
      <c r="F116" s="10"/>
      <c r="G116" s="10">
        <v>2000</v>
      </c>
      <c r="H116" s="10">
        <f t="shared" si="7"/>
        <v>800</v>
      </c>
      <c r="I116" s="10">
        <f t="shared" si="7"/>
        <v>2000</v>
      </c>
      <c r="J116" s="10">
        <f t="shared" si="5"/>
        <v>50405</v>
      </c>
      <c r="K116" s="10">
        <f t="shared" si="6"/>
        <v>50185</v>
      </c>
    </row>
    <row r="117" spans="1:11" x14ac:dyDescent="0.2">
      <c r="A117" s="9">
        <v>39561</v>
      </c>
      <c r="B117" s="10">
        <v>111</v>
      </c>
      <c r="C117" s="10"/>
      <c r="D117" s="10">
        <v>640</v>
      </c>
      <c r="E117" s="10"/>
      <c r="F117" s="10">
        <v>2000</v>
      </c>
      <c r="G117" s="10"/>
      <c r="H117" s="10">
        <f t="shared" si="7"/>
        <v>2640</v>
      </c>
      <c r="I117" s="10">
        <f t="shared" si="7"/>
        <v>0</v>
      </c>
      <c r="J117" s="10">
        <f t="shared" si="5"/>
        <v>51045</v>
      </c>
      <c r="K117" s="10">
        <f t="shared" si="6"/>
        <v>52825</v>
      </c>
    </row>
    <row r="118" spans="1:11" x14ac:dyDescent="0.2">
      <c r="A118" s="9">
        <v>39562</v>
      </c>
      <c r="B118" s="10">
        <v>112</v>
      </c>
      <c r="C118" s="10"/>
      <c r="D118" s="10"/>
      <c r="E118" s="10">
        <v>1800</v>
      </c>
      <c r="F118" s="10"/>
      <c r="G118" s="10">
        <v>5000</v>
      </c>
      <c r="H118" s="10">
        <f t="shared" si="7"/>
        <v>0</v>
      </c>
      <c r="I118" s="10">
        <f t="shared" si="7"/>
        <v>6800</v>
      </c>
      <c r="J118" s="10">
        <f t="shared" si="5"/>
        <v>49245</v>
      </c>
      <c r="K118" s="10">
        <f t="shared" si="6"/>
        <v>46025</v>
      </c>
    </row>
    <row r="119" spans="1:11" x14ac:dyDescent="0.2">
      <c r="A119" s="9">
        <v>39563</v>
      </c>
      <c r="B119" s="10">
        <v>113</v>
      </c>
      <c r="C119" s="10"/>
      <c r="D119" s="10">
        <v>125</v>
      </c>
      <c r="E119" s="10"/>
      <c r="F119" s="10">
        <v>2000</v>
      </c>
      <c r="G119" s="10"/>
      <c r="H119" s="10">
        <f t="shared" si="7"/>
        <v>2125</v>
      </c>
      <c r="I119" s="10">
        <f t="shared" si="7"/>
        <v>0</v>
      </c>
      <c r="J119" s="10">
        <f t="shared" si="5"/>
        <v>49370</v>
      </c>
      <c r="K119" s="10">
        <f t="shared" si="6"/>
        <v>48150</v>
      </c>
    </row>
    <row r="120" spans="1:11" x14ac:dyDescent="0.2">
      <c r="A120" s="9">
        <v>39564</v>
      </c>
      <c r="B120" s="10">
        <v>114</v>
      </c>
      <c r="C120" s="10"/>
      <c r="D120" s="10">
        <v>1500</v>
      </c>
      <c r="E120" s="10"/>
      <c r="F120" s="10">
        <v>2000</v>
      </c>
      <c r="G120" s="10"/>
      <c r="H120" s="10">
        <f t="shared" si="7"/>
        <v>3500</v>
      </c>
      <c r="I120" s="10">
        <f t="shared" si="7"/>
        <v>0</v>
      </c>
      <c r="J120" s="10">
        <f t="shared" si="5"/>
        <v>50870</v>
      </c>
      <c r="K120" s="10">
        <f t="shared" si="6"/>
        <v>51650</v>
      </c>
    </row>
    <row r="121" spans="1:11" x14ac:dyDescent="0.2">
      <c r="A121" s="9">
        <v>39565</v>
      </c>
      <c r="B121" s="10">
        <v>115</v>
      </c>
      <c r="C121" s="10"/>
      <c r="D121" s="10"/>
      <c r="E121" s="10"/>
      <c r="F121" s="10">
        <v>1500</v>
      </c>
      <c r="G121" s="10"/>
      <c r="H121" s="10">
        <f t="shared" si="7"/>
        <v>1500</v>
      </c>
      <c r="I121" s="10">
        <f t="shared" si="7"/>
        <v>0</v>
      </c>
      <c r="J121" s="10">
        <f t="shared" si="5"/>
        <v>50870</v>
      </c>
      <c r="K121" s="10">
        <f t="shared" si="6"/>
        <v>53150</v>
      </c>
    </row>
    <row r="122" spans="1:11" x14ac:dyDescent="0.2">
      <c r="A122" s="9">
        <v>39566</v>
      </c>
      <c r="B122" s="10">
        <v>116</v>
      </c>
      <c r="C122" s="10"/>
      <c r="D122" s="10"/>
      <c r="E122" s="10">
        <v>100</v>
      </c>
      <c r="F122" s="10"/>
      <c r="G122" s="10"/>
      <c r="H122" s="10">
        <f t="shared" si="7"/>
        <v>0</v>
      </c>
      <c r="I122" s="10">
        <f t="shared" si="7"/>
        <v>100</v>
      </c>
      <c r="J122" s="10">
        <f t="shared" si="5"/>
        <v>50770</v>
      </c>
      <c r="K122" s="10">
        <f t="shared" si="6"/>
        <v>53050</v>
      </c>
    </row>
    <row r="123" spans="1:11" x14ac:dyDescent="0.2">
      <c r="A123" s="9">
        <v>39567</v>
      </c>
      <c r="B123" s="10">
        <v>117</v>
      </c>
      <c r="C123" s="10"/>
      <c r="D123" s="10">
        <v>150</v>
      </c>
      <c r="E123" s="10"/>
      <c r="F123" s="10"/>
      <c r="G123" s="10"/>
      <c r="H123" s="10">
        <f t="shared" si="7"/>
        <v>150</v>
      </c>
      <c r="I123" s="10">
        <f t="shared" si="7"/>
        <v>0</v>
      </c>
      <c r="J123" s="10">
        <f t="shared" si="5"/>
        <v>50920</v>
      </c>
      <c r="K123" s="10">
        <f t="shared" si="6"/>
        <v>53200</v>
      </c>
    </row>
    <row r="124" spans="1:11" x14ac:dyDescent="0.2">
      <c r="A124" s="9">
        <v>39568</v>
      </c>
      <c r="B124" s="10">
        <v>118</v>
      </c>
      <c r="C124" s="10"/>
      <c r="D124" s="10"/>
      <c r="E124" s="10"/>
      <c r="F124" s="10"/>
      <c r="G124" s="10">
        <v>900</v>
      </c>
      <c r="H124" s="10">
        <f t="shared" si="7"/>
        <v>0</v>
      </c>
      <c r="I124" s="10">
        <f t="shared" si="7"/>
        <v>900</v>
      </c>
      <c r="J124" s="10">
        <f t="shared" si="5"/>
        <v>50920</v>
      </c>
      <c r="K124" s="10">
        <f t="shared" si="6"/>
        <v>52300</v>
      </c>
    </row>
    <row r="125" spans="1:11" x14ac:dyDescent="0.2">
      <c r="A125" s="9">
        <v>39569</v>
      </c>
      <c r="B125" s="10">
        <v>119</v>
      </c>
      <c r="C125" s="10"/>
      <c r="D125" s="10">
        <v>1800</v>
      </c>
      <c r="E125" s="10"/>
      <c r="F125" s="10"/>
      <c r="G125" s="10"/>
      <c r="H125" s="10">
        <f t="shared" si="7"/>
        <v>1800</v>
      </c>
      <c r="I125" s="10">
        <f t="shared" si="7"/>
        <v>0</v>
      </c>
      <c r="J125" s="10">
        <f t="shared" si="5"/>
        <v>52720</v>
      </c>
      <c r="K125" s="10">
        <f t="shared" si="6"/>
        <v>54100</v>
      </c>
    </row>
    <row r="126" spans="1:11" x14ac:dyDescent="0.2">
      <c r="A126" s="9">
        <v>39570</v>
      </c>
      <c r="B126" s="10">
        <v>120</v>
      </c>
      <c r="C126" s="10"/>
      <c r="D126" s="10">
        <v>1900</v>
      </c>
      <c r="E126" s="10"/>
      <c r="F126" s="10">
        <v>200</v>
      </c>
      <c r="G126" s="10"/>
      <c r="H126" s="10">
        <f t="shared" si="7"/>
        <v>2100</v>
      </c>
      <c r="I126" s="10">
        <f t="shared" si="7"/>
        <v>0</v>
      </c>
      <c r="J126" s="10">
        <f t="shared" si="5"/>
        <v>54620</v>
      </c>
      <c r="K126" s="10">
        <f t="shared" si="6"/>
        <v>56200</v>
      </c>
    </row>
    <row r="127" spans="1:11" x14ac:dyDescent="0.2">
      <c r="A127" s="9">
        <v>39571</v>
      </c>
      <c r="B127" s="10">
        <v>121</v>
      </c>
      <c r="C127" s="10"/>
      <c r="D127" s="10"/>
      <c r="E127" s="10">
        <v>500</v>
      </c>
      <c r="F127" s="10"/>
      <c r="G127" s="10">
        <v>400</v>
      </c>
      <c r="H127" s="10">
        <f t="shared" si="7"/>
        <v>0</v>
      </c>
      <c r="I127" s="10">
        <f t="shared" si="7"/>
        <v>900</v>
      </c>
      <c r="J127" s="10">
        <f t="shared" si="5"/>
        <v>54120</v>
      </c>
      <c r="K127" s="10">
        <f t="shared" si="6"/>
        <v>55300</v>
      </c>
    </row>
    <row r="128" spans="1:11" x14ac:dyDescent="0.2">
      <c r="A128" s="9">
        <v>39572</v>
      </c>
      <c r="B128" s="10">
        <v>122</v>
      </c>
      <c r="C128" s="10"/>
      <c r="D128" s="10">
        <v>900</v>
      </c>
      <c r="E128" s="10"/>
      <c r="F128" s="10">
        <v>150</v>
      </c>
      <c r="G128" s="10"/>
      <c r="H128" s="10">
        <f t="shared" si="7"/>
        <v>1050</v>
      </c>
      <c r="I128" s="10">
        <f t="shared" si="7"/>
        <v>0</v>
      </c>
      <c r="J128" s="10">
        <f t="shared" si="5"/>
        <v>55020</v>
      </c>
      <c r="K128" s="10">
        <f t="shared" si="6"/>
        <v>56350</v>
      </c>
    </row>
    <row r="129" spans="1:11" x14ac:dyDescent="0.2">
      <c r="A129" s="9">
        <v>39573</v>
      </c>
      <c r="B129" s="10">
        <v>123</v>
      </c>
      <c r="C129" s="10"/>
      <c r="D129" s="10">
        <v>800</v>
      </c>
      <c r="E129" s="10"/>
      <c r="F129" s="10"/>
      <c r="G129" s="10">
        <v>180</v>
      </c>
      <c r="H129" s="10">
        <f t="shared" si="7"/>
        <v>800</v>
      </c>
      <c r="I129" s="10">
        <f t="shared" si="7"/>
        <v>180</v>
      </c>
      <c r="J129" s="10">
        <f t="shared" si="5"/>
        <v>55820</v>
      </c>
      <c r="K129" s="10">
        <f t="shared" si="6"/>
        <v>56970</v>
      </c>
    </row>
    <row r="130" spans="1:11" x14ac:dyDescent="0.2">
      <c r="A130" s="9">
        <v>39574</v>
      </c>
      <c r="B130" s="10">
        <v>124</v>
      </c>
      <c r="C130" s="10"/>
      <c r="D130" s="10">
        <v>1000</v>
      </c>
      <c r="E130" s="10"/>
      <c r="F130" s="10">
        <v>9000</v>
      </c>
      <c r="G130" s="10"/>
      <c r="H130" s="10">
        <f t="shared" si="7"/>
        <v>10000</v>
      </c>
      <c r="I130" s="10">
        <f t="shared" si="7"/>
        <v>0</v>
      </c>
      <c r="J130" s="10">
        <f t="shared" si="5"/>
        <v>56820</v>
      </c>
      <c r="K130" s="10">
        <f t="shared" si="6"/>
        <v>66970</v>
      </c>
    </row>
  </sheetData>
  <customSheetViews>
    <customSheetView guid="{5BFAA31C-9E17-4655-BB28-E25C09298B9A}" topLeftCell="A13">
      <selection activeCell="F20" sqref="F20"/>
      <rowBreaks count="1" manualBreakCount="1">
        <brk id="6" max="16383" man="1"/>
      </rowBreaks>
      <pageMargins left="1.2598425196850394" right="1.2598425196850394" top="0.98425196850393704" bottom="0.98425196850393704" header="0.51181102362204722" footer="0.51181102362204722"/>
      <pageSetup paperSize="9" orientation="landscape" r:id="rId1"/>
      <headerFooter alignWithMargins="0">
        <oddHeader>&amp;LPeněžní deník
Firma Punťa&amp;R&amp;D &amp;T</oddHeader>
        <oddFooter>&amp;Lstránka č. &amp;P z &amp;N</oddFooter>
      </headerFooter>
    </customSheetView>
  </customSheetViews>
  <pageMargins left="1.2598425196850394" right="1.2598425196850394" top="0.98425196850393704" bottom="0.98425196850393704" header="0.51181102362204722" footer="0.51181102362204722"/>
  <pageSetup paperSize="9" orientation="landscape" r:id="rId2"/>
  <headerFooter alignWithMargins="0">
    <oddHeader>&amp;LPeněžní deník
Firma Punťa&amp;R&amp;D &amp;T</oddHeader>
    <oddFooter>&amp;Lstránka č. &amp;P z &amp;N</oddFooter>
  </headerFooter>
  <rowBreaks count="1" manualBreakCount="1">
    <brk id="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denik</vt:lpstr>
      <vt:lpstr>denik!Názvy_tisku</vt:lpstr>
      <vt:lpstr>denik!Oblast_tisku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Pecinovský</dc:creator>
  <cp:lastModifiedBy>Jiří Suchomel</cp:lastModifiedBy>
  <dcterms:created xsi:type="dcterms:W3CDTF">2008-04-27T04:13:18Z</dcterms:created>
  <dcterms:modified xsi:type="dcterms:W3CDTF">2012-02-03T11:47:03Z</dcterms:modified>
</cp:coreProperties>
</file>